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588" tabRatio="972" activeTab="0"/>
  </bookViews>
  <sheets>
    <sheet name="Filologia klasyczna z kulturą ś" sheetId="1" r:id="rId1"/>
    <sheet name="specjalnośći" sheetId="2" r:id="rId2"/>
  </sheets>
  <definedNames>
    <definedName name="_xlnm.Print_Area" localSheetId="0">'Filologia klasyczna z kulturą ś'!$B$1:$O$70</definedName>
  </definedNames>
  <calcPr fullCalcOnLoad="1"/>
</workbook>
</file>

<file path=xl/sharedStrings.xml><?xml version="1.0" encoding="utf-8"?>
<sst xmlns="http://schemas.openxmlformats.org/spreadsheetml/2006/main" count="316" uniqueCount="150">
  <si>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</si>
  <si>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</si>
  <si>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</si>
  <si>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</si>
  <si>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</si>
  <si>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</si>
  <si>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</si>
  <si>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</si>
  <si>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</si>
  <si>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</si>
  <si>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</si>
  <si>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</si>
  <si>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</si>
  <si>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</si>
  <si>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</si>
  <si>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W 1 semestrze do zaliczenia kurs BHP, szkolenie biblioteczne i kurs ochrony prawa autorskiego</t>
  </si>
  <si>
    <t>III</t>
  </si>
  <si>
    <t>skroty</t>
  </si>
  <si>
    <t>cw: ćwiczenia</t>
  </si>
  <si>
    <t>s: seminarium</t>
  </si>
  <si>
    <t>pr: praktyki</t>
  </si>
  <si>
    <t>p1, p2: proseminarium, naklad pracy studenta 1,2</t>
  </si>
  <si>
    <t>ck1, ck2, ck3: ćwiczenia konwersatoryjne naklad pracy studenta 1,2,3</t>
  </si>
  <si>
    <t>Skróty modułow</t>
  </si>
  <si>
    <t>M: moduł</t>
  </si>
  <si>
    <t>P: zajęcia o charakterze praktycznym</t>
  </si>
  <si>
    <t>J: zajęcia językonzawcze</t>
  </si>
  <si>
    <t>L: zajęcia literaturoznawcze</t>
  </si>
  <si>
    <t>Forma zaliczenia (oc / e)</t>
  </si>
  <si>
    <t>ck1</t>
  </si>
  <si>
    <t>ck2</t>
  </si>
  <si>
    <t>cw</t>
  </si>
  <si>
    <t>p1</t>
  </si>
  <si>
    <t>s</t>
  </si>
  <si>
    <t>pr</t>
  </si>
  <si>
    <t>Semestr</t>
  </si>
  <si>
    <t>Rok</t>
  </si>
  <si>
    <t>IV</t>
  </si>
  <si>
    <t>V</t>
  </si>
  <si>
    <t>VI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</si>
  <si>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</si>
  <si>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</si>
  <si>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</si>
  <si>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</si>
  <si>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</si>
  <si>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</si>
  <si>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</si>
  <si>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</si>
  <si>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</si>
  <si>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</si>
  <si>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r</t>
  </si>
  <si>
    <t>r: repetytorium</t>
  </si>
  <si>
    <t>Język łaciński z gramatyką opisową1</t>
  </si>
  <si>
    <t>Literatura grecka 1</t>
  </si>
  <si>
    <t>Literatura łacińska 1</t>
  </si>
  <si>
    <t>MP</t>
  </si>
  <si>
    <t>Język łaciński z gramatyką opisową 2</t>
  </si>
  <si>
    <t>Literatura grecka 2</t>
  </si>
  <si>
    <t>Literatura łacińska 2</t>
  </si>
  <si>
    <t>Literatura grecka 3</t>
  </si>
  <si>
    <t>Literatura łacińska 3</t>
  </si>
  <si>
    <t>Literatura grecka 4</t>
  </si>
  <si>
    <t>Literatura łacińska 4</t>
  </si>
  <si>
    <t>Praktyki zawodowe R</t>
  </si>
  <si>
    <t>W F</t>
  </si>
  <si>
    <t>Seminarium licencjackie 1</t>
  </si>
  <si>
    <t>Literatura grecka 5</t>
  </si>
  <si>
    <t>Literatura łacińska 5</t>
  </si>
  <si>
    <t>Seminarium licencjackie 2</t>
  </si>
  <si>
    <t>Literatura grecka 6</t>
  </si>
  <si>
    <t>Repetytorium łacińskie 1</t>
  </si>
  <si>
    <t>Repetytorium łacińskie 2</t>
  </si>
  <si>
    <t>ML</t>
  </si>
  <si>
    <t>oc</t>
  </si>
  <si>
    <t>e</t>
  </si>
  <si>
    <t>ogólnoakademicki</t>
  </si>
  <si>
    <t>I (licencjat)</t>
  </si>
  <si>
    <t>stacjonarne</t>
  </si>
  <si>
    <t>Zajęcia ogólnouczelniane do wyboru</t>
  </si>
  <si>
    <t>Praktyczna nauka jęz. włoskiego 1</t>
  </si>
  <si>
    <t>Praktyczna nauka jęz. włoskiego 2</t>
  </si>
  <si>
    <t>Hist. starożytna obszaru Śródziemnomorza 1</t>
  </si>
  <si>
    <t>Prakt. nauka starożytnej greki 1</t>
  </si>
  <si>
    <t>Prakt. nauka starożytnej greki 2</t>
  </si>
  <si>
    <t xml:space="preserve">Realia starożytnej Grecji i Rzymu </t>
  </si>
  <si>
    <t>Metodologia nauk o antyku</t>
  </si>
  <si>
    <t>Praktyczna nauka jęz. łacińskiego 1</t>
  </si>
  <si>
    <t>Gramatyka opisowa jęz. łacińskiego 1</t>
  </si>
  <si>
    <t>Praktyczna nauka jęz. łacińskiego 2</t>
  </si>
  <si>
    <t>Gramatyka opisowa jęz. łacińskiego 2</t>
  </si>
  <si>
    <t>KS: zajęcia kulturoznawczo-społeczne</t>
  </si>
  <si>
    <t>SD: zajęcia seminaryjno-dyplomowe</t>
  </si>
  <si>
    <t>MKS</t>
  </si>
  <si>
    <t>MSD</t>
  </si>
  <si>
    <t>2019/20 dla I roku</t>
  </si>
  <si>
    <t xml:space="preserve">Hist. starożytna obszaru Śródziemnomorza 2 </t>
  </si>
  <si>
    <t>Podstawy greki starożytnej</t>
  </si>
  <si>
    <t>Recepcja antyku</t>
  </si>
  <si>
    <t>filologia klasyczna z kulturą śródziemnomorską</t>
  </si>
  <si>
    <t>Zajęcia fakultatywne</t>
  </si>
  <si>
    <t>Metryka starożytna</t>
  </si>
  <si>
    <t xml:space="preserve">Religioznawstwo 1 </t>
  </si>
  <si>
    <t xml:space="preserve">MKS </t>
  </si>
  <si>
    <t xml:space="preserve">Mitologia i teoria mitu 1 </t>
  </si>
  <si>
    <t xml:space="preserve">Religioznawstwo 2 </t>
  </si>
  <si>
    <t xml:space="preserve">Mitologia i teoria mitu 2 </t>
  </si>
  <si>
    <t xml:space="preserve">Teatr starożytny </t>
  </si>
  <si>
    <t xml:space="preserve">Wstęp do językoznawstwa </t>
  </si>
  <si>
    <t xml:space="preserve">Filozofia starożytna 1 </t>
  </si>
  <si>
    <t xml:space="preserve">Filozofia starożytna 2 </t>
  </si>
  <si>
    <t xml:space="preserve">   </t>
  </si>
  <si>
    <t>Sztuka antyczna 2</t>
  </si>
  <si>
    <t>Sztuka antyczna 1</t>
  </si>
  <si>
    <t xml:space="preserve">Ćwiczenia translatorskie </t>
  </si>
  <si>
    <r>
      <t xml:space="preserve">kierunek studiów: </t>
    </r>
    <r>
      <rPr>
        <b/>
        <sz val="11"/>
        <color indexed="8"/>
        <rFont val="Czcionka tekstu podstawowego"/>
        <family val="0"/>
      </rPr>
      <t>filologia klasyczna z kulturą śródziemnomorską</t>
    </r>
  </si>
  <si>
    <t>2019/2020 dla I roku</t>
  </si>
  <si>
    <t>Gram. opisowa jęz. greckiego 1</t>
  </si>
  <si>
    <t>Gram. opisowa jęz. greckiego 2</t>
  </si>
  <si>
    <r>
      <t>Prakt. nauka starożytnej greki 3</t>
    </r>
    <r>
      <rPr>
        <sz val="12"/>
        <color indexed="8"/>
        <rFont val="Arial"/>
        <family val="2"/>
      </rPr>
      <t xml:space="preserve"> </t>
    </r>
  </si>
  <si>
    <t>Gram. opisowa jęz. greckiego 3</t>
  </si>
  <si>
    <t xml:space="preserve">oc. </t>
  </si>
  <si>
    <t>Prakt. nauka starożytnej greki 4</t>
  </si>
  <si>
    <t xml:space="preserve">VI </t>
  </si>
  <si>
    <t>Lektura autorów greckich</t>
  </si>
  <si>
    <t>Gram. hist. jęz. greckiego i łac.</t>
  </si>
  <si>
    <t>Prakt. nauka jęz. włoskiego 3</t>
  </si>
  <si>
    <t>Prakt. nauka jęz. włoskiego 5</t>
  </si>
  <si>
    <t>Prakt. nauka jęz. włoskiego 6</t>
  </si>
  <si>
    <t>Prakt. nauka jęz. włoskiego 4</t>
  </si>
  <si>
    <t>Nowoż. kultura obszaru. Śródziemnomorza</t>
  </si>
  <si>
    <t>Przedmioty modułów specjalizacynych</t>
  </si>
  <si>
    <t>specjalizacja:</t>
  </si>
  <si>
    <t>klasyczna</t>
  </si>
  <si>
    <t>śródziemnomorska z językiem nowożytnym (włoski)</t>
  </si>
  <si>
    <t xml:space="preserve">MJ </t>
  </si>
  <si>
    <r>
      <t xml:space="preserve">MJ </t>
    </r>
    <r>
      <rPr>
        <b/>
        <sz val="11"/>
        <color indexed="8"/>
        <rFont val="Czcionka tekstu podstawowego"/>
        <family val="0"/>
      </rPr>
      <t>(w)*</t>
    </r>
  </si>
  <si>
    <t>30**</t>
  </si>
  <si>
    <r>
      <t xml:space="preserve">** </t>
    </r>
    <r>
      <rPr>
        <i/>
        <sz val="14"/>
        <rFont val="Czcionka tekstu podstawowego"/>
        <family val="0"/>
      </rPr>
      <t>szacunkowa liczba godzin</t>
    </r>
  </si>
  <si>
    <r>
      <rPr>
        <b/>
        <sz val="12"/>
        <color indexed="8"/>
        <rFont val="Arial"/>
        <family val="2"/>
      </rPr>
      <t>(w)*</t>
    </r>
    <r>
      <rPr>
        <sz val="12"/>
        <color indexed="8"/>
        <rFont val="Arial"/>
        <family val="2"/>
      </rPr>
      <t>: zajęcia do wyboru (możliwa realizacja poza kierunkiem)</t>
    </r>
  </si>
  <si>
    <t>MPLJ</t>
  </si>
  <si>
    <t xml:space="preserve">ML </t>
  </si>
  <si>
    <t xml:space="preserve">MPLJ </t>
  </si>
  <si>
    <r>
      <t>MUF</t>
    </r>
    <r>
      <rPr>
        <b/>
        <sz val="11"/>
        <color indexed="8"/>
        <rFont val="Czcionka tekstu podstawowego"/>
        <family val="0"/>
      </rPr>
      <t xml:space="preserve"> (w)*</t>
    </r>
  </si>
  <si>
    <r>
      <t xml:space="preserve">MUF </t>
    </r>
    <r>
      <rPr>
        <b/>
        <sz val="11"/>
        <color indexed="8"/>
        <rFont val="Czcionka tekstu podstawowego"/>
        <family val="0"/>
      </rPr>
      <t>(w)*</t>
    </r>
  </si>
  <si>
    <t>UF: zajęcia ogólnouczelniane i fakultatywne</t>
  </si>
  <si>
    <t>PLJ: zajęcia propedeutyczne literaturoznawczo-językoznawcze</t>
  </si>
  <si>
    <t xml:space="preserve">           Moduł
</t>
  </si>
  <si>
    <t xml:space="preserve">          Moduł
</t>
  </si>
  <si>
    <t xml:space="preserve">            Moduł
</t>
  </si>
  <si>
    <t>Starożytna literatura chrześcijańska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</si>
</sst>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Czcionka tekstu podstawowego"/>
      <family val="0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zcionka tekstu podstawowego"/>
      <family val="0"/>
    </font>
    <font>
      <i/>
      <sz val="14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/>
      <bottom/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8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7" fillId="32" borderId="11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7" fillId="33" borderId="10" xfId="52" applyFont="1" applyFill="1" applyBorder="1" applyAlignment="1" applyProtection="1">
      <alignment horizontal="center" vertical="center"/>
      <protection hidden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4" fillId="0" borderId="0" xfId="0" applyFont="1" applyFill="1" applyAlignment="1" applyProtection="1">
      <alignment horizontal="center" wrapText="1"/>
      <protection locked="0"/>
    </xf>
    <xf numFmtId="164" fontId="1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35" fillId="0" borderId="0" xfId="0" applyFont="1" applyAlignment="1">
      <alignment vertical="center"/>
    </xf>
    <xf numFmtId="0" fontId="20" fillId="0" borderId="0" xfId="0" applyFont="1" applyAlignment="1">
      <alignment/>
    </xf>
    <xf numFmtId="49" fontId="4" fillId="32" borderId="0" xfId="0" applyNumberFormat="1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left" vertical="center" indent="1"/>
      <protection locked="0"/>
    </xf>
    <xf numFmtId="0" fontId="21" fillId="32" borderId="0" xfId="44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hidden="1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Border="1" applyAlignment="1" applyProtection="1">
      <alignment horizontal="right" vertical="center"/>
      <protection locked="0"/>
    </xf>
    <xf numFmtId="0" fontId="11" fillId="32" borderId="0" xfId="0" applyFont="1" applyFill="1" applyBorder="1" applyAlignment="1" applyProtection="1">
      <alignment horizontal="left" vertical="center"/>
      <protection locked="0"/>
    </xf>
    <xf numFmtId="0" fontId="11" fillId="32" borderId="0" xfId="0" applyFont="1" applyFill="1" applyBorder="1" applyAlignment="1" applyProtection="1">
      <alignment vertical="center"/>
      <protection locked="0"/>
    </xf>
    <xf numFmtId="17" fontId="25" fillId="32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2" xfId="52" applyNumberFormat="1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locked="0"/>
    </xf>
    <xf numFmtId="0" fontId="15" fillId="33" borderId="13" xfId="52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hidden="1"/>
    </xf>
    <xf numFmtId="0" fontId="22" fillId="33" borderId="13" xfId="52" applyFont="1" applyFill="1" applyBorder="1" applyAlignment="1" applyProtection="1">
      <alignment horizontal="center" vertical="center"/>
      <protection hidden="1"/>
    </xf>
    <xf numFmtId="49" fontId="4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5" fillId="33" borderId="16" xfId="52" applyFont="1" applyFill="1" applyBorder="1" applyAlignment="1" applyProtection="1">
      <alignment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9" xfId="44" applyNumberFormat="1" applyFont="1" applyFill="1" applyBorder="1" applyAlignment="1" applyProtection="1">
      <alignment horizontal="center" vertical="center"/>
      <protection locked="0"/>
    </xf>
    <xf numFmtId="0" fontId="1" fillId="32" borderId="19" xfId="52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>
      <alignment horizontal="center" vertical="center"/>
    </xf>
    <xf numFmtId="0" fontId="1" fillId="2" borderId="20" xfId="52" applyFont="1" applyFill="1" applyBorder="1" applyAlignment="1" applyProtection="1">
      <alignment horizontal="right" vertical="center" indent="1"/>
      <protection locked="0"/>
    </xf>
    <xf numFmtId="0" fontId="1" fillId="2" borderId="20" xfId="44" applyFont="1" applyFill="1" applyBorder="1" applyAlignment="1" applyProtection="1">
      <alignment horizontal="center" vertical="center"/>
      <protection locked="0"/>
    </xf>
    <xf numFmtId="0" fontId="1" fillId="2" borderId="20" xfId="52" applyFont="1" applyFill="1" applyBorder="1" applyAlignment="1" applyProtection="1">
      <alignment horizontal="center" vertical="center"/>
      <protection locked="0"/>
    </xf>
    <xf numFmtId="0" fontId="1" fillId="2" borderId="19" xfId="52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32" borderId="18" xfId="52" applyFont="1" applyFill="1" applyBorder="1" applyAlignment="1" applyProtection="1">
      <alignment horizontal="left" vertical="center" indent="1"/>
      <protection locked="0"/>
    </xf>
    <xf numFmtId="0" fontId="1" fillId="32" borderId="19" xfId="44" applyFont="1" applyFill="1" applyBorder="1" applyAlignment="1" applyProtection="1">
      <alignment horizontal="center" vertical="center"/>
      <protection locked="0"/>
    </xf>
    <xf numFmtId="0" fontId="1" fillId="34" borderId="20" xfId="52" applyFont="1" applyFill="1" applyBorder="1" applyAlignment="1" applyProtection="1">
      <alignment horizontal="right" vertical="center" indent="1"/>
      <protection locked="0"/>
    </xf>
    <xf numFmtId="0" fontId="1" fillId="34" borderId="20" xfId="44" applyFont="1" applyFill="1" applyBorder="1" applyAlignment="1" applyProtection="1">
      <alignment horizontal="center" vertical="center"/>
      <protection locked="0"/>
    </xf>
    <xf numFmtId="0" fontId="1" fillId="34" borderId="20" xfId="52" applyFont="1" applyFill="1" applyBorder="1" applyAlignment="1" applyProtection="1">
      <alignment horizontal="center" vertical="center"/>
      <protection locked="0"/>
    </xf>
    <xf numFmtId="0" fontId="1" fillId="34" borderId="19" xfId="52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>
      <alignment horizontal="center" vertical="center"/>
    </xf>
    <xf numFmtId="0" fontId="1" fillId="0" borderId="18" xfId="52" applyFont="1" applyFill="1" applyBorder="1" applyAlignment="1" applyProtection="1">
      <alignment horizontal="left" vertical="center" indent="1"/>
      <protection locked="0"/>
    </xf>
    <xf numFmtId="0" fontId="1" fillId="0" borderId="19" xfId="44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3" fillId="2" borderId="19" xfId="52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/>
    </xf>
    <xf numFmtId="0" fontId="33" fillId="32" borderId="19" xfId="52" applyFont="1" applyFill="1" applyBorder="1" applyAlignment="1" applyProtection="1">
      <alignment horizontal="center" vertical="center"/>
      <protection locked="0"/>
    </xf>
    <xf numFmtId="0" fontId="33" fillId="0" borderId="19" xfId="52" applyFont="1" applyFill="1" applyBorder="1" applyAlignment="1" applyProtection="1">
      <alignment horizontal="center" vertical="center"/>
      <protection locked="0"/>
    </xf>
    <xf numFmtId="0" fontId="36" fillId="34" borderId="19" xfId="52" applyFont="1" applyFill="1" applyBorder="1" applyAlignment="1" applyProtection="1">
      <alignment horizontal="center" vertical="center"/>
      <protection hidden="1"/>
    </xf>
    <xf numFmtId="0" fontId="36" fillId="34" borderId="19" xfId="52" applyFont="1" applyFill="1" applyBorder="1" applyAlignment="1" applyProtection="1">
      <alignment horizontal="center" vertical="center"/>
      <protection locked="0"/>
    </xf>
    <xf numFmtId="0" fontId="36" fillId="2" borderId="19" xfId="52" applyFont="1" applyFill="1" applyBorder="1" applyAlignment="1" applyProtection="1">
      <alignment horizontal="center" vertical="center"/>
      <protection hidden="1"/>
    </xf>
    <xf numFmtId="0" fontId="36" fillId="2" borderId="19" xfId="52" applyFont="1" applyFill="1" applyBorder="1" applyAlignment="1" applyProtection="1">
      <alignment horizontal="center" vertical="center"/>
      <protection locked="0"/>
    </xf>
    <xf numFmtId="0" fontId="13" fillId="2" borderId="19" xfId="52" applyFont="1" applyFill="1" applyBorder="1" applyAlignment="1" applyProtection="1">
      <alignment horizontal="center" vertical="center" wrapText="1"/>
      <protection locked="0"/>
    </xf>
    <xf numFmtId="49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33" fillId="2" borderId="20" xfId="44" applyFont="1" applyFill="1" applyBorder="1" applyAlignment="1" applyProtection="1">
      <alignment horizontal="center" vertical="center"/>
      <protection locked="0"/>
    </xf>
    <xf numFmtId="0" fontId="33" fillId="2" borderId="20" xfId="52" applyFont="1" applyFill="1" applyBorder="1" applyAlignment="1" applyProtection="1">
      <alignment horizontal="center" vertical="center"/>
      <protection locked="0"/>
    </xf>
    <xf numFmtId="0" fontId="33" fillId="2" borderId="19" xfId="52" applyFont="1" applyFill="1" applyBorder="1" applyAlignment="1" applyProtection="1">
      <alignment horizontal="center" vertical="center"/>
      <protection locked="0"/>
    </xf>
    <xf numFmtId="0" fontId="33" fillId="2" borderId="19" xfId="0" applyFont="1" applyFill="1" applyBorder="1" applyAlignment="1">
      <alignment horizontal="center" vertical="center"/>
    </xf>
    <xf numFmtId="0" fontId="7" fillId="35" borderId="17" xfId="52" applyFont="1" applyFill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 applyProtection="1">
      <alignment horizontal="right" wrapText="1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33" fillId="34" borderId="24" xfId="52" applyFont="1" applyFill="1" applyBorder="1" applyAlignment="1" applyProtection="1">
      <alignment horizontal="right" vertical="center" indent="1"/>
      <protection locked="0"/>
    </xf>
    <xf numFmtId="0" fontId="33" fillId="34" borderId="24" xfId="44" applyFont="1" applyFill="1" applyBorder="1" applyAlignment="1" applyProtection="1">
      <alignment horizontal="center" vertical="center"/>
      <protection locked="0"/>
    </xf>
    <xf numFmtId="0" fontId="33" fillId="34" borderId="24" xfId="52" applyFont="1" applyFill="1" applyBorder="1" applyAlignment="1" applyProtection="1">
      <alignment horizontal="center" vertical="center"/>
      <protection locked="0"/>
    </xf>
    <xf numFmtId="0" fontId="36" fillId="34" borderId="25" xfId="52" applyFont="1" applyFill="1" applyBorder="1" applyAlignment="1" applyProtection="1">
      <alignment horizontal="center" vertical="center"/>
      <protection hidden="1"/>
    </xf>
    <xf numFmtId="0" fontId="33" fillId="34" borderId="25" xfId="52" applyFont="1" applyFill="1" applyBorder="1" applyAlignment="1" applyProtection="1">
      <alignment horizontal="center" vertical="center"/>
      <protection locked="0"/>
    </xf>
    <xf numFmtId="0" fontId="36" fillId="34" borderId="25" xfId="52" applyFont="1" applyFill="1" applyBorder="1" applyAlignment="1" applyProtection="1">
      <alignment horizontal="center" vertical="center"/>
      <protection locked="0"/>
    </xf>
    <xf numFmtId="0" fontId="33" fillId="34" borderId="25" xfId="0" applyFont="1" applyFill="1" applyBorder="1" applyAlignment="1">
      <alignment horizontal="center" vertical="center"/>
    </xf>
    <xf numFmtId="0" fontId="7" fillId="35" borderId="20" xfId="52" applyFont="1" applyFill="1" applyBorder="1" applyAlignment="1" applyProtection="1">
      <alignment horizontal="center" vertical="center"/>
      <protection locked="0"/>
    </xf>
    <xf numFmtId="0" fontId="33" fillId="35" borderId="20" xfId="52" applyFont="1" applyFill="1" applyBorder="1" applyAlignment="1" applyProtection="1">
      <alignment horizontal="right" vertical="center"/>
      <protection locked="0"/>
    </xf>
    <xf numFmtId="0" fontId="33" fillId="35" borderId="20" xfId="52" applyFont="1" applyFill="1" applyBorder="1" applyAlignment="1" applyProtection="1">
      <alignment horizontal="center" vertical="center"/>
      <protection locked="0"/>
    </xf>
    <xf numFmtId="0" fontId="33" fillId="35" borderId="19" xfId="52" applyFont="1" applyFill="1" applyBorder="1" applyAlignment="1" applyProtection="1">
      <alignment horizontal="right" vertical="center"/>
      <protection hidden="1"/>
    </xf>
    <xf numFmtId="0" fontId="33" fillId="35" borderId="19" xfId="0" applyFont="1" applyFill="1" applyBorder="1" applyAlignment="1">
      <alignment horizontal="center" vertical="center"/>
    </xf>
    <xf numFmtId="0" fontId="26" fillId="35" borderId="19" xfId="52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  <xf numFmtId="0" fontId="37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41" fillId="32" borderId="0" xfId="0" applyFont="1" applyFill="1" applyAlignment="1">
      <alignment/>
    </xf>
    <xf numFmtId="0" fontId="42" fillId="32" borderId="0" xfId="0" applyFont="1" applyFill="1" applyBorder="1" applyAlignment="1" applyProtection="1">
      <alignment horizontal="left" vertical="center"/>
      <protection locked="0"/>
    </xf>
    <xf numFmtId="0" fontId="19" fillId="32" borderId="10" xfId="52" applyFont="1" applyFill="1" applyBorder="1" applyAlignment="1" applyProtection="1">
      <alignment horizontal="left" vertical="center" indent="1"/>
      <protection locked="0"/>
    </xf>
    <xf numFmtId="0" fontId="1" fillId="0" borderId="19" xfId="52" applyFon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3" fillId="2" borderId="24" xfId="44" applyFont="1" applyFill="1" applyBorder="1" applyAlignment="1" applyProtection="1">
      <alignment horizontal="center" vertical="center"/>
      <protection locked="0"/>
    </xf>
    <xf numFmtId="0" fontId="33" fillId="2" borderId="24" xfId="52" applyFont="1" applyFill="1" applyBorder="1" applyAlignment="1" applyProtection="1">
      <alignment horizontal="center" vertical="center"/>
      <protection locked="0"/>
    </xf>
    <xf numFmtId="0" fontId="36" fillId="2" borderId="25" xfId="52" applyFont="1" applyFill="1" applyBorder="1" applyAlignment="1" applyProtection="1">
      <alignment horizontal="center" vertical="center"/>
      <protection hidden="1"/>
    </xf>
    <xf numFmtId="0" fontId="33" fillId="2" borderId="25" xfId="52" applyFont="1" applyFill="1" applyBorder="1" applyAlignment="1" applyProtection="1">
      <alignment horizontal="center" vertical="center"/>
      <protection locked="0"/>
    </xf>
    <xf numFmtId="0" fontId="36" fillId="2" borderId="25" xfId="52" applyFont="1" applyFill="1" applyBorder="1" applyAlignment="1" applyProtection="1">
      <alignment horizontal="center" vertical="center"/>
      <protection locked="0"/>
    </xf>
    <xf numFmtId="0" fontId="33" fillId="2" borderId="25" xfId="0" applyFont="1" applyFill="1" applyBorder="1" applyAlignment="1">
      <alignment horizontal="center" vertical="center"/>
    </xf>
    <xf numFmtId="0" fontId="43" fillId="32" borderId="0" xfId="0" applyFont="1" applyFill="1" applyBorder="1" applyAlignment="1" applyProtection="1">
      <alignment vertical="center"/>
      <protection locked="0"/>
    </xf>
    <xf numFmtId="0" fontId="44" fillId="32" borderId="0" xfId="0" applyFont="1" applyFill="1" applyBorder="1" applyAlignment="1" applyProtection="1">
      <alignment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4" xfId="52" applyFont="1" applyFill="1" applyBorder="1" applyAlignment="1" applyProtection="1">
      <alignment horizontal="right" vertical="center" indent="1"/>
      <protection locked="0"/>
    </xf>
    <xf numFmtId="0" fontId="7" fillId="0" borderId="11" xfId="52" applyFont="1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24" fillId="35" borderId="19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/>
      <protection locked="0"/>
    </xf>
    <xf numFmtId="0" fontId="5" fillId="35" borderId="30" xfId="0" applyFont="1" applyFill="1" applyBorder="1" applyAlignment="1" applyProtection="1">
      <alignment horizontal="center"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23" fillId="35" borderId="19" xfId="0" applyFont="1" applyFill="1" applyBorder="1" applyAlignment="1">
      <alignment horizontal="left" vertical="center" wrapText="1"/>
    </xf>
    <xf numFmtId="0" fontId="13" fillId="34" borderId="19" xfId="52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14" fillId="35" borderId="25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 wrapText="1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23" fillId="33" borderId="32" xfId="0" applyFont="1" applyFill="1" applyBorder="1" applyAlignment="1">
      <alignment horizontal="left" vertical="center" wrapText="1"/>
    </xf>
    <xf numFmtId="0" fontId="23" fillId="33" borderId="33" xfId="0" applyFont="1" applyFill="1" applyBorder="1" applyAlignment="1">
      <alignment horizontal="left" vertical="center" wrapText="1"/>
    </xf>
    <xf numFmtId="0" fontId="23" fillId="33" borderId="34" xfId="0" applyFont="1" applyFill="1" applyBorder="1" applyAlignment="1">
      <alignment horizontal="left" vertical="center" wrapText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13" fillId="33" borderId="11" xfId="52" applyFont="1" applyFill="1" applyBorder="1" applyAlignment="1" applyProtection="1">
      <alignment horizontal="center" vertical="center" wrapText="1"/>
      <protection locked="0"/>
    </xf>
    <xf numFmtId="0" fontId="24" fillId="33" borderId="35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13" fillId="33" borderId="35" xfId="52" applyFont="1" applyFill="1" applyBorder="1" applyAlignment="1" applyProtection="1">
      <alignment horizontal="center" vertical="center" wrapText="1"/>
      <protection locked="0"/>
    </xf>
    <xf numFmtId="0" fontId="13" fillId="33" borderId="36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showGridLines="0" tabSelected="1" zoomScale="75" zoomScaleNormal="75" zoomScaleSheetLayoutView="50" zoomScalePageLayoutView="0" workbookViewId="0" topLeftCell="A13">
      <selection activeCell="Q62" sqref="Q62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0" customWidth="1"/>
    <col min="5" max="5" width="10.09765625" style="13" customWidth="1"/>
    <col min="6" max="11" width="4.69921875" style="0" customWidth="1"/>
    <col min="12" max="12" width="9.09765625" style="84" customWidth="1"/>
    <col min="13" max="13" width="9.09765625" style="0" customWidth="1"/>
    <col min="14" max="14" width="8.09765625" style="84" customWidth="1"/>
    <col min="15" max="15" width="16.09765625" style="0" customWidth="1"/>
    <col min="16" max="16" width="5.19921875" style="0" customWidth="1"/>
  </cols>
  <sheetData>
    <row r="1" ht="13.5">
      <c r="D1" s="27" t="s">
        <v>14</v>
      </c>
    </row>
    <row r="2" spans="2:14" ht="15">
      <c r="B2" s="1"/>
      <c r="C2" s="1"/>
      <c r="D2" s="10" t="s">
        <v>11</v>
      </c>
      <c r="E2" s="155" t="s">
        <v>98</v>
      </c>
      <c r="F2" s="156"/>
      <c r="G2" s="156"/>
      <c r="H2" s="156"/>
      <c r="I2" s="156"/>
      <c r="J2" s="156"/>
      <c r="K2" s="156"/>
      <c r="L2" s="156"/>
      <c r="M2" s="156"/>
      <c r="N2" s="156"/>
    </row>
    <row r="3" spans="1:16" ht="17.25">
      <c r="A3" s="9"/>
      <c r="B3" s="9"/>
      <c r="C3" s="3"/>
      <c r="D3" s="10" t="s">
        <v>13</v>
      </c>
      <c r="E3" s="157" t="s">
        <v>75</v>
      </c>
      <c r="F3" s="157"/>
      <c r="G3" s="157"/>
      <c r="H3" s="157"/>
      <c r="I3" s="157"/>
      <c r="J3" s="157"/>
      <c r="K3" s="157"/>
      <c r="L3" s="157"/>
      <c r="M3" s="157"/>
      <c r="N3" s="157"/>
      <c r="O3" s="14"/>
      <c r="P3" s="8"/>
    </row>
    <row r="4" spans="1:16" ht="17.25">
      <c r="A4" s="9"/>
      <c r="B4" s="9"/>
      <c r="C4" s="3"/>
      <c r="D4" s="22" t="s">
        <v>9</v>
      </c>
      <c r="E4" s="157" t="s">
        <v>76</v>
      </c>
      <c r="F4" s="157"/>
      <c r="G4" s="157"/>
      <c r="H4" s="157"/>
      <c r="I4" s="157"/>
      <c r="J4" s="157"/>
      <c r="K4" s="157"/>
      <c r="L4" s="157"/>
      <c r="M4" s="157"/>
      <c r="N4" s="157"/>
      <c r="O4" s="14"/>
      <c r="P4" s="8"/>
    </row>
    <row r="5" spans="1:16" ht="17.25">
      <c r="A5" s="9"/>
      <c r="B5" s="9"/>
      <c r="C5" s="3"/>
      <c r="D5" s="10" t="s">
        <v>10</v>
      </c>
      <c r="E5" s="119" t="s">
        <v>77</v>
      </c>
      <c r="F5" s="119"/>
      <c r="G5" s="119"/>
      <c r="H5" s="119"/>
      <c r="I5" s="119"/>
      <c r="J5" s="119"/>
      <c r="K5" s="119"/>
      <c r="L5" s="120"/>
      <c r="M5" s="119"/>
      <c r="N5" s="120"/>
      <c r="O5" s="14"/>
      <c r="P5" s="8"/>
    </row>
    <row r="6" spans="1:16" ht="15.75" customHeight="1">
      <c r="A6" s="9"/>
      <c r="B6" s="9"/>
      <c r="C6" s="3"/>
      <c r="D6" s="10" t="s">
        <v>12</v>
      </c>
      <c r="E6" s="159" t="s">
        <v>94</v>
      </c>
      <c r="F6" s="159"/>
      <c r="G6" s="159"/>
      <c r="H6" s="159"/>
      <c r="I6" s="159"/>
      <c r="J6" s="159"/>
      <c r="K6" s="159"/>
      <c r="L6" s="159"/>
      <c r="M6" s="159"/>
      <c r="N6" s="159"/>
      <c r="O6" s="15"/>
      <c r="P6" s="8"/>
    </row>
    <row r="7" spans="2:14" ht="10.5" customHeight="1" thickBot="1">
      <c r="B7" s="1"/>
      <c r="C7" s="1"/>
      <c r="D7" s="4"/>
      <c r="E7" s="12"/>
      <c r="F7" s="2"/>
      <c r="G7" s="2"/>
      <c r="H7" s="2"/>
      <c r="I7" s="2"/>
      <c r="J7" s="2"/>
      <c r="K7" s="2"/>
      <c r="L7" s="85"/>
      <c r="M7" s="6"/>
      <c r="N7" s="7"/>
    </row>
    <row r="8" spans="2:15" ht="26.25" customHeight="1" thickBot="1" thickTop="1">
      <c r="B8" s="149" t="s">
        <v>36</v>
      </c>
      <c r="C8" s="149" t="s">
        <v>35</v>
      </c>
      <c r="D8" s="144" t="s">
        <v>0</v>
      </c>
      <c r="E8" s="158" t="s">
        <v>1</v>
      </c>
      <c r="F8" s="158"/>
      <c r="G8" s="158"/>
      <c r="H8" s="158"/>
      <c r="I8" s="158"/>
      <c r="J8" s="158"/>
      <c r="K8" s="158"/>
      <c r="L8" s="158"/>
      <c r="M8" s="158"/>
      <c r="N8" s="158"/>
      <c r="O8" s="151" t="s">
        <v>148</v>
      </c>
    </row>
    <row r="9" spans="2:15" ht="26.25" customHeight="1" thickBot="1" thickTop="1">
      <c r="B9" s="149"/>
      <c r="C9" s="149"/>
      <c r="D9" s="144"/>
      <c r="E9" s="152" t="s">
        <v>49</v>
      </c>
      <c r="F9" s="152"/>
      <c r="G9" s="152"/>
      <c r="H9" s="152"/>
      <c r="I9" s="152"/>
      <c r="J9" s="152"/>
      <c r="K9" s="152"/>
      <c r="L9" s="152"/>
      <c r="M9" s="152" t="s">
        <v>28</v>
      </c>
      <c r="N9" s="152" t="s">
        <v>3</v>
      </c>
      <c r="O9" s="151"/>
    </row>
    <row r="10" spans="2:15" ht="18.75" customHeight="1" thickBot="1" thickTop="1">
      <c r="B10" s="149"/>
      <c r="C10" s="154"/>
      <c r="D10" s="144"/>
      <c r="E10" s="152"/>
      <c r="F10" s="94" t="s">
        <v>29</v>
      </c>
      <c r="G10" s="94" t="s">
        <v>31</v>
      </c>
      <c r="H10" s="94" t="s">
        <v>32</v>
      </c>
      <c r="I10" s="94" t="s">
        <v>33</v>
      </c>
      <c r="J10" s="94" t="s">
        <v>34</v>
      </c>
      <c r="K10" s="94" t="s">
        <v>50</v>
      </c>
      <c r="L10" s="94" t="s">
        <v>4</v>
      </c>
      <c r="M10" s="152"/>
      <c r="N10" s="152"/>
      <c r="O10" s="151"/>
    </row>
    <row r="11" spans="2:15" ht="21" customHeight="1" thickBot="1" thickTop="1">
      <c r="B11" s="145" t="s">
        <v>5</v>
      </c>
      <c r="C11" s="153" t="s">
        <v>5</v>
      </c>
      <c r="D11" s="65" t="s">
        <v>52</v>
      </c>
      <c r="E11" s="66"/>
      <c r="F11" s="67">
        <v>120</v>
      </c>
      <c r="G11" s="67"/>
      <c r="H11" s="67"/>
      <c r="I11" s="67"/>
      <c r="J11" s="67"/>
      <c r="K11" s="67"/>
      <c r="L11" s="86">
        <f aca="true" t="shared" si="0" ref="L11:L18">SUM(F11:K11)</f>
        <v>120</v>
      </c>
      <c r="M11" s="67" t="s">
        <v>73</v>
      </c>
      <c r="N11" s="88">
        <v>8</v>
      </c>
      <c r="O11" s="68" t="s">
        <v>139</v>
      </c>
    </row>
    <row r="12" spans="2:15" ht="21" customHeight="1" thickBot="1" thickTop="1">
      <c r="B12" s="145"/>
      <c r="C12" s="148"/>
      <c r="D12" s="65" t="s">
        <v>79</v>
      </c>
      <c r="E12" s="66"/>
      <c r="F12" s="67">
        <v>60</v>
      </c>
      <c r="G12" s="67"/>
      <c r="H12" s="67"/>
      <c r="I12" s="67"/>
      <c r="J12" s="67"/>
      <c r="K12" s="67"/>
      <c r="L12" s="86">
        <f t="shared" si="0"/>
        <v>60</v>
      </c>
      <c r="M12" s="67" t="s">
        <v>73</v>
      </c>
      <c r="N12" s="88">
        <v>4</v>
      </c>
      <c r="O12" s="68" t="s">
        <v>139</v>
      </c>
    </row>
    <row r="13" spans="2:15" ht="21" customHeight="1" thickBot="1" thickTop="1">
      <c r="B13" s="145"/>
      <c r="C13" s="148"/>
      <c r="D13" s="65" t="s">
        <v>81</v>
      </c>
      <c r="E13" s="66"/>
      <c r="F13" s="67"/>
      <c r="G13" s="67"/>
      <c r="H13" s="67">
        <v>30</v>
      </c>
      <c r="I13" s="67"/>
      <c r="J13" s="67"/>
      <c r="K13" s="67"/>
      <c r="L13" s="86">
        <f t="shared" si="0"/>
        <v>30</v>
      </c>
      <c r="M13" s="67" t="s">
        <v>74</v>
      </c>
      <c r="N13" s="88">
        <v>3</v>
      </c>
      <c r="O13" s="68" t="s">
        <v>92</v>
      </c>
    </row>
    <row r="14" spans="2:15" ht="21" customHeight="1" thickBot="1" thickTop="1">
      <c r="B14" s="145"/>
      <c r="C14" s="148"/>
      <c r="D14" s="65" t="s">
        <v>54</v>
      </c>
      <c r="E14" s="66"/>
      <c r="F14" s="67"/>
      <c r="G14" s="67"/>
      <c r="H14" s="67">
        <v>30</v>
      </c>
      <c r="I14" s="67"/>
      <c r="J14" s="67"/>
      <c r="K14" s="67"/>
      <c r="L14" s="86">
        <f t="shared" si="0"/>
        <v>30</v>
      </c>
      <c r="M14" s="67" t="s">
        <v>74</v>
      </c>
      <c r="N14" s="88">
        <v>3</v>
      </c>
      <c r="O14" s="68" t="s">
        <v>72</v>
      </c>
    </row>
    <row r="15" spans="2:15" ht="21" customHeight="1" thickBot="1" thickTop="1">
      <c r="B15" s="145"/>
      <c r="C15" s="148"/>
      <c r="D15" s="65" t="s">
        <v>53</v>
      </c>
      <c r="E15" s="66"/>
      <c r="F15" s="67"/>
      <c r="G15" s="67"/>
      <c r="H15" s="67">
        <v>30</v>
      </c>
      <c r="I15" s="67"/>
      <c r="J15" s="67"/>
      <c r="K15" s="67"/>
      <c r="L15" s="86">
        <f t="shared" si="0"/>
        <v>30</v>
      </c>
      <c r="M15" s="67" t="s">
        <v>74</v>
      </c>
      <c r="N15" s="88">
        <v>3</v>
      </c>
      <c r="O15" s="68" t="s">
        <v>72</v>
      </c>
    </row>
    <row r="16" spans="2:15" ht="21" customHeight="1" thickBot="1" thickTop="1">
      <c r="B16" s="145"/>
      <c r="C16" s="148"/>
      <c r="D16" s="65" t="s">
        <v>101</v>
      </c>
      <c r="E16" s="66"/>
      <c r="F16" s="67"/>
      <c r="G16" s="67"/>
      <c r="H16" s="67">
        <v>30</v>
      </c>
      <c r="I16" s="67"/>
      <c r="J16" s="67"/>
      <c r="K16" s="67"/>
      <c r="L16" s="86">
        <f t="shared" si="0"/>
        <v>30</v>
      </c>
      <c r="M16" s="67" t="s">
        <v>73</v>
      </c>
      <c r="N16" s="88">
        <v>3</v>
      </c>
      <c r="O16" s="68" t="s">
        <v>102</v>
      </c>
    </row>
    <row r="17" spans="2:15" ht="21" customHeight="1" thickBot="1" thickTop="1">
      <c r="B17" s="145"/>
      <c r="C17" s="148"/>
      <c r="D17" s="65" t="s">
        <v>103</v>
      </c>
      <c r="E17" s="66"/>
      <c r="F17" s="67">
        <v>30</v>
      </c>
      <c r="G17" s="67"/>
      <c r="H17" s="67"/>
      <c r="I17" s="67"/>
      <c r="J17" s="67"/>
      <c r="K17" s="67"/>
      <c r="L17" s="86">
        <f t="shared" si="0"/>
        <v>30</v>
      </c>
      <c r="M17" s="67" t="s">
        <v>73</v>
      </c>
      <c r="N17" s="88">
        <v>2</v>
      </c>
      <c r="O17" s="68" t="s">
        <v>92</v>
      </c>
    </row>
    <row r="18" spans="2:15" ht="21" customHeight="1" thickBot="1" thickTop="1">
      <c r="B18" s="145"/>
      <c r="C18" s="148"/>
      <c r="D18" s="74" t="s">
        <v>84</v>
      </c>
      <c r="E18" s="75"/>
      <c r="F18" s="67"/>
      <c r="G18" s="67"/>
      <c r="H18" s="67">
        <v>30</v>
      </c>
      <c r="I18" s="67"/>
      <c r="J18" s="67"/>
      <c r="K18" s="67"/>
      <c r="L18" s="86">
        <f t="shared" si="0"/>
        <v>30</v>
      </c>
      <c r="M18" s="67" t="s">
        <v>73</v>
      </c>
      <c r="N18" s="88">
        <v>3</v>
      </c>
      <c r="O18" s="68" t="s">
        <v>92</v>
      </c>
    </row>
    <row r="19" spans="2:18" ht="21" customHeight="1" thickBot="1" thickTop="1">
      <c r="B19" s="145"/>
      <c r="C19" s="64"/>
      <c r="D19" s="69" t="s">
        <v>48</v>
      </c>
      <c r="E19" s="70"/>
      <c r="F19" s="71"/>
      <c r="G19" s="71"/>
      <c r="H19" s="71"/>
      <c r="I19" s="71"/>
      <c r="J19" s="71"/>
      <c r="K19" s="71"/>
      <c r="L19" s="92">
        <f>SUM(L11:L18)</f>
        <v>360</v>
      </c>
      <c r="M19" s="72"/>
      <c r="N19" s="93">
        <f>SUM(N11:N18)</f>
        <v>29</v>
      </c>
      <c r="O19" s="73"/>
      <c r="P19" s="11"/>
      <c r="Q19" s="11"/>
      <c r="R19" s="11"/>
    </row>
    <row r="20" spans="2:18" ht="21" customHeight="1" thickBot="1" thickTop="1">
      <c r="B20" s="145"/>
      <c r="C20" s="153" t="s">
        <v>7</v>
      </c>
      <c r="D20" s="74" t="s">
        <v>56</v>
      </c>
      <c r="E20" s="75"/>
      <c r="F20" s="67">
        <v>120</v>
      </c>
      <c r="G20" s="67"/>
      <c r="H20" s="67"/>
      <c r="I20" s="67"/>
      <c r="J20" s="67"/>
      <c r="K20" s="67"/>
      <c r="L20" s="86">
        <f>SUM(F20:K20)</f>
        <v>120</v>
      </c>
      <c r="M20" s="67" t="s">
        <v>73</v>
      </c>
      <c r="N20" s="88">
        <v>8</v>
      </c>
      <c r="O20" s="68" t="s">
        <v>139</v>
      </c>
      <c r="P20" s="11"/>
      <c r="Q20" s="11"/>
      <c r="R20" s="11"/>
    </row>
    <row r="21" spans="2:18" ht="21" customHeight="1" thickBot="1" thickTop="1">
      <c r="B21" s="145"/>
      <c r="C21" s="148"/>
      <c r="D21" s="74" t="s">
        <v>80</v>
      </c>
      <c r="E21" s="75"/>
      <c r="F21" s="67">
        <v>60</v>
      </c>
      <c r="G21" s="67"/>
      <c r="H21" s="67"/>
      <c r="I21" s="67"/>
      <c r="J21" s="67"/>
      <c r="K21" s="67"/>
      <c r="L21" s="86">
        <f>SUM(F21:K21)</f>
        <v>60</v>
      </c>
      <c r="M21" s="67" t="s">
        <v>73</v>
      </c>
      <c r="N21" s="88">
        <v>4</v>
      </c>
      <c r="O21" s="68" t="s">
        <v>139</v>
      </c>
      <c r="P21" s="11"/>
      <c r="Q21" s="11"/>
      <c r="R21" s="11"/>
    </row>
    <row r="22" spans="2:18" ht="21" customHeight="1" thickBot="1" thickTop="1">
      <c r="B22" s="145"/>
      <c r="C22" s="148"/>
      <c r="D22" s="74" t="s">
        <v>96</v>
      </c>
      <c r="E22" s="75"/>
      <c r="F22" s="67">
        <v>30</v>
      </c>
      <c r="G22" s="67"/>
      <c r="H22" s="67"/>
      <c r="I22" s="67"/>
      <c r="J22" s="67"/>
      <c r="K22" s="67"/>
      <c r="L22" s="86">
        <f>SUM(F22:K22)</f>
        <v>30</v>
      </c>
      <c r="M22" s="67" t="s">
        <v>73</v>
      </c>
      <c r="N22" s="88">
        <v>2</v>
      </c>
      <c r="O22" s="68" t="s">
        <v>139</v>
      </c>
      <c r="P22" s="11"/>
      <c r="Q22" s="11"/>
      <c r="R22" s="11"/>
    </row>
    <row r="23" spans="2:18" ht="21" customHeight="1" thickBot="1" thickTop="1">
      <c r="B23" s="145"/>
      <c r="C23" s="148"/>
      <c r="D23" s="74" t="s">
        <v>95</v>
      </c>
      <c r="E23" s="75"/>
      <c r="F23" s="67"/>
      <c r="G23" s="67"/>
      <c r="H23" s="67">
        <v>30</v>
      </c>
      <c r="I23" s="67"/>
      <c r="J23" s="67"/>
      <c r="K23" s="67"/>
      <c r="L23" s="86">
        <f>SUM(F23:K23)</f>
        <v>30</v>
      </c>
      <c r="M23" s="67" t="s">
        <v>74</v>
      </c>
      <c r="N23" s="88">
        <v>3</v>
      </c>
      <c r="O23" s="68" t="s">
        <v>92</v>
      </c>
      <c r="P23" s="11"/>
      <c r="Q23" s="11"/>
      <c r="R23" s="11"/>
    </row>
    <row r="24" spans="2:18" ht="21" customHeight="1" thickBot="1" thickTop="1">
      <c r="B24" s="145"/>
      <c r="C24" s="148"/>
      <c r="D24" s="74" t="s">
        <v>57</v>
      </c>
      <c r="E24" s="75"/>
      <c r="F24" s="67"/>
      <c r="G24" s="67"/>
      <c r="H24" s="67">
        <v>30</v>
      </c>
      <c r="I24" s="67"/>
      <c r="J24" s="67"/>
      <c r="K24" s="67"/>
      <c r="L24" s="86">
        <v>30</v>
      </c>
      <c r="M24" s="67" t="s">
        <v>74</v>
      </c>
      <c r="N24" s="88">
        <v>3</v>
      </c>
      <c r="O24" s="68" t="s">
        <v>72</v>
      </c>
      <c r="P24" s="11"/>
      <c r="Q24" s="11"/>
      <c r="R24" s="11"/>
    </row>
    <row r="25" spans="2:18" ht="21" customHeight="1" thickBot="1" thickTop="1">
      <c r="B25" s="145"/>
      <c r="C25" s="148"/>
      <c r="D25" s="74" t="s">
        <v>58</v>
      </c>
      <c r="E25" s="75"/>
      <c r="F25" s="67"/>
      <c r="G25" s="67"/>
      <c r="H25" s="67">
        <v>30</v>
      </c>
      <c r="I25" s="67"/>
      <c r="J25" s="67"/>
      <c r="K25" s="67"/>
      <c r="L25" s="86">
        <f>SUM(F25:K25)</f>
        <v>30</v>
      </c>
      <c r="M25" s="67" t="s">
        <v>74</v>
      </c>
      <c r="N25" s="88">
        <v>3</v>
      </c>
      <c r="O25" s="68" t="s">
        <v>72</v>
      </c>
      <c r="P25" s="11"/>
      <c r="Q25" s="11"/>
      <c r="R25" s="11"/>
    </row>
    <row r="26" spans="2:18" ht="21" customHeight="1" thickBot="1" thickTop="1">
      <c r="B26" s="145"/>
      <c r="C26" s="148"/>
      <c r="D26" s="74" t="s">
        <v>104</v>
      </c>
      <c r="E26" s="75"/>
      <c r="F26" s="67"/>
      <c r="G26" s="67"/>
      <c r="H26" s="67">
        <v>30</v>
      </c>
      <c r="I26" s="67"/>
      <c r="J26" s="67"/>
      <c r="K26" s="67"/>
      <c r="L26" s="86">
        <v>30</v>
      </c>
      <c r="M26" s="67" t="s">
        <v>73</v>
      </c>
      <c r="N26" s="88">
        <v>3</v>
      </c>
      <c r="O26" s="68" t="s">
        <v>102</v>
      </c>
      <c r="P26" s="11"/>
      <c r="Q26" s="11"/>
      <c r="R26" s="11"/>
    </row>
    <row r="27" spans="2:18" ht="21" customHeight="1" thickBot="1" thickTop="1">
      <c r="B27" s="145"/>
      <c r="C27" s="148"/>
      <c r="D27" s="74" t="s">
        <v>105</v>
      </c>
      <c r="E27" s="75"/>
      <c r="F27" s="67">
        <v>30</v>
      </c>
      <c r="G27" s="67"/>
      <c r="H27" s="67"/>
      <c r="I27" s="67"/>
      <c r="J27" s="67"/>
      <c r="K27" s="67"/>
      <c r="L27" s="86">
        <f>SUM(F27:K27)</f>
        <v>30</v>
      </c>
      <c r="M27" s="67" t="s">
        <v>73</v>
      </c>
      <c r="N27" s="88">
        <v>2</v>
      </c>
      <c r="O27" s="68" t="s">
        <v>92</v>
      </c>
      <c r="P27" s="11"/>
      <c r="Q27" s="11"/>
      <c r="R27" s="11"/>
    </row>
    <row r="28" spans="2:18" ht="21" customHeight="1" thickBot="1" thickTop="1">
      <c r="B28" s="145"/>
      <c r="C28" s="148"/>
      <c r="D28" s="74" t="s">
        <v>106</v>
      </c>
      <c r="E28" s="75"/>
      <c r="F28" s="67"/>
      <c r="G28" s="67"/>
      <c r="H28" s="67">
        <v>30</v>
      </c>
      <c r="I28" s="67"/>
      <c r="J28" s="67"/>
      <c r="K28" s="67"/>
      <c r="L28" s="86">
        <f>SUM(F28:K28)</f>
        <v>30</v>
      </c>
      <c r="M28" s="67" t="s">
        <v>73</v>
      </c>
      <c r="N28" s="88">
        <v>3</v>
      </c>
      <c r="O28" s="68" t="s">
        <v>92</v>
      </c>
      <c r="P28" s="11"/>
      <c r="Q28" s="11"/>
      <c r="R28" s="11"/>
    </row>
    <row r="29" spans="2:18" ht="21" customHeight="1" thickBot="1" thickTop="1">
      <c r="B29" s="145"/>
      <c r="C29" s="64"/>
      <c r="D29" s="69" t="s">
        <v>43</v>
      </c>
      <c r="E29" s="70"/>
      <c r="F29" s="71"/>
      <c r="G29" s="71"/>
      <c r="H29" s="71"/>
      <c r="I29" s="71"/>
      <c r="J29" s="71"/>
      <c r="K29" s="71"/>
      <c r="L29" s="92">
        <f>SUM(L20:L28)</f>
        <v>390</v>
      </c>
      <c r="M29" s="72"/>
      <c r="N29" s="93">
        <f>SUM(N20:N28)</f>
        <v>31</v>
      </c>
      <c r="O29" s="73"/>
      <c r="P29" s="11"/>
      <c r="Q29" s="11"/>
      <c r="R29" s="11"/>
    </row>
    <row r="30" spans="2:15" s="11" customFormat="1" ht="21" customHeight="1" thickBot="1" thickTop="1">
      <c r="B30" s="150"/>
      <c r="C30" s="95"/>
      <c r="D30" s="76" t="s">
        <v>40</v>
      </c>
      <c r="E30" s="77"/>
      <c r="F30" s="78"/>
      <c r="G30" s="78"/>
      <c r="H30" s="78"/>
      <c r="I30" s="78"/>
      <c r="J30" s="78"/>
      <c r="K30" s="78"/>
      <c r="L30" s="90">
        <f>L29+L19</f>
        <v>750</v>
      </c>
      <c r="M30" s="79"/>
      <c r="N30" s="91">
        <f>N29+N19</f>
        <v>60</v>
      </c>
      <c r="O30" s="96"/>
    </row>
    <row r="31" spans="2:15" ht="21" customHeight="1" thickBot="1" thickTop="1">
      <c r="B31" s="145" t="s">
        <v>7</v>
      </c>
      <c r="C31" s="153" t="s">
        <v>16</v>
      </c>
      <c r="D31" s="74" t="s">
        <v>86</v>
      </c>
      <c r="E31" s="75"/>
      <c r="F31" s="67"/>
      <c r="G31" s="126">
        <v>60</v>
      </c>
      <c r="H31" s="67"/>
      <c r="I31" s="67"/>
      <c r="J31" s="67"/>
      <c r="K31" s="67"/>
      <c r="L31" s="86">
        <f>SUM(F31:K31)</f>
        <v>60</v>
      </c>
      <c r="M31" s="67" t="s">
        <v>73</v>
      </c>
      <c r="N31" s="89">
        <v>4</v>
      </c>
      <c r="O31" s="68" t="s">
        <v>139</v>
      </c>
    </row>
    <row r="32" spans="2:15" ht="21" customHeight="1" thickBot="1" thickTop="1">
      <c r="B32" s="145"/>
      <c r="C32" s="148"/>
      <c r="D32" s="74" t="s">
        <v>87</v>
      </c>
      <c r="E32" s="75"/>
      <c r="F32" s="67">
        <v>30</v>
      </c>
      <c r="G32" s="67"/>
      <c r="H32" s="67"/>
      <c r="I32" s="67"/>
      <c r="J32" s="67"/>
      <c r="K32" s="67"/>
      <c r="L32" s="86">
        <v>30</v>
      </c>
      <c r="M32" s="67" t="s">
        <v>73</v>
      </c>
      <c r="N32" s="88">
        <v>2</v>
      </c>
      <c r="O32" s="68" t="s">
        <v>139</v>
      </c>
    </row>
    <row r="33" spans="2:15" ht="21" customHeight="1" thickBot="1" thickTop="1">
      <c r="B33" s="145"/>
      <c r="C33" s="148"/>
      <c r="D33" s="74" t="s">
        <v>107</v>
      </c>
      <c r="E33" s="75"/>
      <c r="F33" s="67"/>
      <c r="G33" s="67"/>
      <c r="H33" s="67">
        <v>30</v>
      </c>
      <c r="I33" s="67"/>
      <c r="J33" s="67"/>
      <c r="K33" s="67"/>
      <c r="L33" s="86">
        <v>30</v>
      </c>
      <c r="M33" s="67" t="s">
        <v>73</v>
      </c>
      <c r="N33" s="88">
        <v>3</v>
      </c>
      <c r="O33" s="68" t="s">
        <v>135</v>
      </c>
    </row>
    <row r="34" spans="2:15" ht="21" customHeight="1" thickBot="1" thickTop="1">
      <c r="B34" s="145"/>
      <c r="C34" s="148"/>
      <c r="D34" s="74" t="s">
        <v>59</v>
      </c>
      <c r="E34" s="75"/>
      <c r="F34" s="67"/>
      <c r="G34" s="67"/>
      <c r="H34" s="67">
        <v>30</v>
      </c>
      <c r="I34" s="67"/>
      <c r="J34" s="67"/>
      <c r="K34" s="67"/>
      <c r="L34" s="86">
        <v>30</v>
      </c>
      <c r="M34" s="67" t="s">
        <v>74</v>
      </c>
      <c r="N34" s="88">
        <v>3</v>
      </c>
      <c r="O34" s="68" t="s">
        <v>72</v>
      </c>
    </row>
    <row r="35" spans="2:15" ht="21" customHeight="1" thickBot="1" thickTop="1">
      <c r="B35" s="145"/>
      <c r="C35" s="148"/>
      <c r="D35" s="74" t="s">
        <v>60</v>
      </c>
      <c r="E35" s="75"/>
      <c r="F35" s="67"/>
      <c r="G35" s="67"/>
      <c r="H35" s="67">
        <v>30</v>
      </c>
      <c r="I35" s="67"/>
      <c r="J35" s="67"/>
      <c r="K35" s="67"/>
      <c r="L35" s="86">
        <f>SUM(F35:K35)</f>
        <v>30</v>
      </c>
      <c r="M35" s="67" t="s">
        <v>74</v>
      </c>
      <c r="N35" s="88">
        <v>3</v>
      </c>
      <c r="O35" s="68" t="s">
        <v>72</v>
      </c>
    </row>
    <row r="36" spans="2:15" ht="21" customHeight="1" thickBot="1" thickTop="1">
      <c r="B36" s="145"/>
      <c r="C36" s="148"/>
      <c r="D36" s="74" t="s">
        <v>108</v>
      </c>
      <c r="E36" s="75"/>
      <c r="F36" s="67"/>
      <c r="G36" s="67"/>
      <c r="H36" s="67">
        <v>30</v>
      </c>
      <c r="I36" s="67"/>
      <c r="J36" s="67"/>
      <c r="K36" s="67"/>
      <c r="L36" s="86">
        <f>SUM(F36:K36)</f>
        <v>30</v>
      </c>
      <c r="M36" s="67" t="s">
        <v>73</v>
      </c>
      <c r="N36" s="88">
        <v>3</v>
      </c>
      <c r="O36" s="68" t="s">
        <v>140</v>
      </c>
    </row>
    <row r="37" spans="2:15" ht="21" customHeight="1" thickBot="1" thickTop="1">
      <c r="B37" s="145"/>
      <c r="C37" s="148"/>
      <c r="D37" s="81" t="s">
        <v>112</v>
      </c>
      <c r="E37" s="75"/>
      <c r="F37" s="67"/>
      <c r="G37" s="67"/>
      <c r="H37" s="67">
        <v>30</v>
      </c>
      <c r="I37" s="67"/>
      <c r="J37" s="67"/>
      <c r="K37" s="67"/>
      <c r="L37" s="86">
        <v>30</v>
      </c>
      <c r="M37" s="67" t="s">
        <v>73</v>
      </c>
      <c r="N37" s="88">
        <v>3</v>
      </c>
      <c r="O37" s="68" t="s">
        <v>92</v>
      </c>
    </row>
    <row r="38" spans="2:15" ht="21" customHeight="1" thickBot="1" thickTop="1">
      <c r="B38" s="145"/>
      <c r="C38" s="148"/>
      <c r="D38" s="81" t="s">
        <v>100</v>
      </c>
      <c r="E38" s="75"/>
      <c r="F38" s="67"/>
      <c r="G38" s="126"/>
      <c r="H38" s="126">
        <v>30</v>
      </c>
      <c r="I38" s="67"/>
      <c r="J38" s="67"/>
      <c r="K38" s="67"/>
      <c r="L38" s="86">
        <f>SUM(F38:K38)</f>
        <v>30</v>
      </c>
      <c r="M38" s="67" t="s">
        <v>73</v>
      </c>
      <c r="N38" s="89">
        <v>3</v>
      </c>
      <c r="O38" s="68" t="s">
        <v>140</v>
      </c>
    </row>
    <row r="39" spans="2:15" ht="21" customHeight="1" thickBot="1" thickTop="1">
      <c r="B39" s="145"/>
      <c r="C39" s="148"/>
      <c r="D39" s="81" t="s">
        <v>64</v>
      </c>
      <c r="E39" s="75"/>
      <c r="F39" s="67"/>
      <c r="G39" s="126">
        <v>60</v>
      </c>
      <c r="H39" s="67"/>
      <c r="I39" s="67"/>
      <c r="J39" s="67"/>
      <c r="K39" s="67"/>
      <c r="L39" s="86">
        <v>60</v>
      </c>
      <c r="M39" s="67" t="s">
        <v>73</v>
      </c>
      <c r="N39" s="89"/>
      <c r="O39" s="68" t="s">
        <v>55</v>
      </c>
    </row>
    <row r="40" spans="2:15" ht="21" customHeight="1" thickBot="1" thickTop="1">
      <c r="B40" s="145"/>
      <c r="C40" s="64"/>
      <c r="D40" s="69" t="s">
        <v>41</v>
      </c>
      <c r="E40" s="70"/>
      <c r="F40" s="71"/>
      <c r="G40" s="71"/>
      <c r="H40" s="71"/>
      <c r="I40" s="71"/>
      <c r="J40" s="71"/>
      <c r="K40" s="71"/>
      <c r="L40" s="92">
        <f>SUM(L31:L39)</f>
        <v>330</v>
      </c>
      <c r="M40" s="72"/>
      <c r="N40" s="93">
        <f>SUM(N31:N39)</f>
        <v>24</v>
      </c>
      <c r="O40" s="73"/>
    </row>
    <row r="41" spans="2:15" ht="21" customHeight="1" thickBot="1" thickTop="1">
      <c r="B41" s="145"/>
      <c r="C41" s="148" t="s">
        <v>37</v>
      </c>
      <c r="D41" s="74" t="s">
        <v>88</v>
      </c>
      <c r="E41" s="75"/>
      <c r="F41" s="67"/>
      <c r="G41" s="67">
        <v>90</v>
      </c>
      <c r="H41" s="67"/>
      <c r="I41" s="67"/>
      <c r="J41" s="67"/>
      <c r="K41" s="67"/>
      <c r="L41" s="86">
        <f aca="true" t="shared" si="1" ref="L41:L46">SUM(F41:K41)</f>
        <v>90</v>
      </c>
      <c r="M41" s="67" t="s">
        <v>73</v>
      </c>
      <c r="N41" s="88">
        <v>6</v>
      </c>
      <c r="O41" s="68" t="s">
        <v>139</v>
      </c>
    </row>
    <row r="42" spans="2:15" ht="21" customHeight="1" thickBot="1" thickTop="1">
      <c r="B42" s="145"/>
      <c r="C42" s="148"/>
      <c r="D42" s="74" t="s">
        <v>89</v>
      </c>
      <c r="E42" s="75"/>
      <c r="F42" s="67">
        <v>30</v>
      </c>
      <c r="G42" s="67"/>
      <c r="H42" s="67"/>
      <c r="I42" s="67"/>
      <c r="J42" s="67"/>
      <c r="K42" s="67"/>
      <c r="L42" s="86">
        <v>30</v>
      </c>
      <c r="M42" s="67" t="s">
        <v>73</v>
      </c>
      <c r="N42" s="88">
        <v>2</v>
      </c>
      <c r="O42" s="68" t="s">
        <v>139</v>
      </c>
    </row>
    <row r="43" spans="2:15" ht="21" customHeight="1" thickBot="1" thickTop="1">
      <c r="B43" s="145"/>
      <c r="C43" s="148"/>
      <c r="D43" s="74" t="s">
        <v>61</v>
      </c>
      <c r="E43" s="75"/>
      <c r="F43" s="67"/>
      <c r="G43" s="67"/>
      <c r="H43" s="67">
        <v>30</v>
      </c>
      <c r="I43" s="67"/>
      <c r="J43" s="67"/>
      <c r="K43" s="67"/>
      <c r="L43" s="86">
        <v>30</v>
      </c>
      <c r="M43" s="67" t="s">
        <v>74</v>
      </c>
      <c r="N43" s="88">
        <v>3</v>
      </c>
      <c r="O43" s="68" t="s">
        <v>72</v>
      </c>
    </row>
    <row r="44" spans="2:15" ht="21" customHeight="1" thickBot="1" thickTop="1">
      <c r="B44" s="145"/>
      <c r="C44" s="148"/>
      <c r="D44" s="74" t="s">
        <v>62</v>
      </c>
      <c r="E44" s="75"/>
      <c r="F44" s="67"/>
      <c r="G44" s="67"/>
      <c r="H44" s="67">
        <v>30</v>
      </c>
      <c r="I44" s="67"/>
      <c r="J44" s="67"/>
      <c r="K44" s="67"/>
      <c r="L44" s="86">
        <f t="shared" si="1"/>
        <v>30</v>
      </c>
      <c r="M44" s="67" t="s">
        <v>74</v>
      </c>
      <c r="N44" s="89">
        <v>3</v>
      </c>
      <c r="O44" s="68" t="s">
        <v>72</v>
      </c>
    </row>
    <row r="45" spans="2:15" ht="21" customHeight="1" thickBot="1" thickTop="1">
      <c r="B45" s="145"/>
      <c r="C45" s="148"/>
      <c r="D45" s="74" t="s">
        <v>109</v>
      </c>
      <c r="E45" s="75"/>
      <c r="F45" s="67"/>
      <c r="G45" s="67"/>
      <c r="H45" s="67">
        <v>30</v>
      </c>
      <c r="I45" s="67"/>
      <c r="J45" s="67"/>
      <c r="K45" s="67"/>
      <c r="L45" s="86">
        <f t="shared" si="1"/>
        <v>30</v>
      </c>
      <c r="M45" s="67" t="s">
        <v>74</v>
      </c>
      <c r="N45" s="89">
        <v>3</v>
      </c>
      <c r="O45" s="68" t="s">
        <v>140</v>
      </c>
    </row>
    <row r="46" spans="2:15" ht="21" customHeight="1" thickBot="1" thickTop="1">
      <c r="B46" s="145"/>
      <c r="C46" s="148"/>
      <c r="D46" s="74" t="s">
        <v>111</v>
      </c>
      <c r="E46" s="75"/>
      <c r="F46" s="67"/>
      <c r="G46" s="67"/>
      <c r="H46" s="67">
        <v>30</v>
      </c>
      <c r="I46" s="67"/>
      <c r="J46" s="67"/>
      <c r="K46" s="67"/>
      <c r="L46" s="86">
        <f t="shared" si="1"/>
        <v>30</v>
      </c>
      <c r="M46" s="67" t="s">
        <v>73</v>
      </c>
      <c r="N46" s="89">
        <v>3</v>
      </c>
      <c r="O46" s="68" t="s">
        <v>92</v>
      </c>
    </row>
    <row r="47" spans="2:15" ht="21" customHeight="1" thickBot="1" thickTop="1">
      <c r="B47" s="145"/>
      <c r="C47" s="148"/>
      <c r="D47" s="74" t="s">
        <v>97</v>
      </c>
      <c r="E47" s="75"/>
      <c r="F47" s="67"/>
      <c r="G47" s="67"/>
      <c r="H47" s="67">
        <v>30</v>
      </c>
      <c r="I47" s="67"/>
      <c r="J47" s="67"/>
      <c r="K47" s="67"/>
      <c r="L47" s="86">
        <f>SUM(F47:K47)</f>
        <v>30</v>
      </c>
      <c r="M47" s="67" t="s">
        <v>73</v>
      </c>
      <c r="N47" s="89">
        <v>3</v>
      </c>
      <c r="O47" s="68" t="s">
        <v>92</v>
      </c>
    </row>
    <row r="48" spans="2:15" ht="21" customHeight="1" thickBot="1" thickTop="1">
      <c r="B48" s="145"/>
      <c r="C48" s="148"/>
      <c r="D48" s="74" t="s">
        <v>63</v>
      </c>
      <c r="E48" s="75"/>
      <c r="F48" s="67"/>
      <c r="G48" s="67"/>
      <c r="H48" s="67"/>
      <c r="I48" s="67"/>
      <c r="J48" s="126">
        <v>30</v>
      </c>
      <c r="K48" s="67"/>
      <c r="L48" s="86">
        <v>30</v>
      </c>
      <c r="M48" s="67" t="s">
        <v>73</v>
      </c>
      <c r="N48" s="89">
        <v>1</v>
      </c>
      <c r="O48" s="68" t="s">
        <v>55</v>
      </c>
    </row>
    <row r="49" spans="2:15" ht="21" customHeight="1" thickBot="1" thickTop="1">
      <c r="B49" s="145"/>
      <c r="C49" s="64"/>
      <c r="D49" s="69" t="s">
        <v>42</v>
      </c>
      <c r="E49" s="70"/>
      <c r="F49" s="71"/>
      <c r="G49" s="71"/>
      <c r="H49" s="71"/>
      <c r="I49" s="71"/>
      <c r="J49" s="71"/>
      <c r="K49" s="71"/>
      <c r="L49" s="92">
        <f>SUM(L41:L48)</f>
        <v>300</v>
      </c>
      <c r="M49" s="72"/>
      <c r="N49" s="93">
        <f>SUM(N41:N48)</f>
        <v>24</v>
      </c>
      <c r="O49" s="73"/>
    </row>
    <row r="50" spans="2:15" ht="21" customHeight="1" thickBot="1" thickTop="1">
      <c r="B50" s="146"/>
      <c r="C50" s="137"/>
      <c r="D50" s="69" t="s">
        <v>130</v>
      </c>
      <c r="E50" s="70"/>
      <c r="F50" s="71"/>
      <c r="G50" s="71"/>
      <c r="H50" s="71"/>
      <c r="I50" s="71"/>
      <c r="J50" s="71"/>
      <c r="K50" s="71"/>
      <c r="L50" s="92"/>
      <c r="M50" s="72"/>
      <c r="N50" s="93">
        <v>12</v>
      </c>
      <c r="O50" s="73"/>
    </row>
    <row r="51" spans="2:15" s="11" customFormat="1" ht="21" customHeight="1" thickBot="1" thickTop="1">
      <c r="B51" s="147"/>
      <c r="C51" s="95"/>
      <c r="D51" s="76" t="s">
        <v>44</v>
      </c>
      <c r="E51" s="77"/>
      <c r="F51" s="78"/>
      <c r="G51" s="78"/>
      <c r="H51" s="78"/>
      <c r="I51" s="78"/>
      <c r="J51" s="78"/>
      <c r="K51" s="78"/>
      <c r="L51" s="90">
        <f>L49+L40</f>
        <v>630</v>
      </c>
      <c r="M51" s="79"/>
      <c r="N51" s="91">
        <v>60</v>
      </c>
      <c r="O51" s="80"/>
    </row>
    <row r="52" spans="2:15" s="11" customFormat="1" ht="21" customHeight="1" thickBot="1" thickTop="1">
      <c r="B52" s="140" t="s">
        <v>16</v>
      </c>
      <c r="C52" s="142" t="s">
        <v>38</v>
      </c>
      <c r="D52" s="81" t="s">
        <v>65</v>
      </c>
      <c r="E52" s="82"/>
      <c r="F52" s="67"/>
      <c r="G52" s="67"/>
      <c r="H52" s="67"/>
      <c r="I52" s="67">
        <v>30</v>
      </c>
      <c r="J52" s="67"/>
      <c r="K52" s="67"/>
      <c r="L52" s="86">
        <f>SUM(F52:K52)</f>
        <v>30</v>
      </c>
      <c r="M52" s="67" t="s">
        <v>73</v>
      </c>
      <c r="N52" s="88">
        <v>2</v>
      </c>
      <c r="O52" s="83" t="s">
        <v>93</v>
      </c>
    </row>
    <row r="53" spans="2:15" s="11" customFormat="1" ht="21" customHeight="1" thickBot="1" thickTop="1">
      <c r="B53" s="141"/>
      <c r="C53" s="143"/>
      <c r="D53" s="81" t="s">
        <v>70</v>
      </c>
      <c r="E53" s="82"/>
      <c r="F53" s="67"/>
      <c r="G53" s="67"/>
      <c r="H53" s="67"/>
      <c r="I53" s="67"/>
      <c r="J53" s="67"/>
      <c r="K53" s="67">
        <v>60</v>
      </c>
      <c r="L53" s="86">
        <f>SUM(F53:K53)</f>
        <v>60</v>
      </c>
      <c r="M53" s="67" t="s">
        <v>73</v>
      </c>
      <c r="N53" s="88">
        <v>6</v>
      </c>
      <c r="O53" s="83" t="s">
        <v>141</v>
      </c>
    </row>
    <row r="54" spans="2:15" s="11" customFormat="1" ht="21" customHeight="1" thickBot="1" thickTop="1">
      <c r="B54" s="141"/>
      <c r="C54" s="143"/>
      <c r="D54" s="81" t="s">
        <v>85</v>
      </c>
      <c r="E54" s="82"/>
      <c r="F54" s="67"/>
      <c r="G54" s="67"/>
      <c r="H54" s="67">
        <v>30</v>
      </c>
      <c r="I54" s="67"/>
      <c r="J54" s="67"/>
      <c r="K54" s="67"/>
      <c r="L54" s="86">
        <f>SUM(F54:K54)</f>
        <v>30</v>
      </c>
      <c r="M54" s="67" t="s">
        <v>73</v>
      </c>
      <c r="N54" s="88">
        <v>3</v>
      </c>
      <c r="O54" s="83" t="s">
        <v>93</v>
      </c>
    </row>
    <row r="55" spans="2:15" s="11" customFormat="1" ht="21" customHeight="1" thickBot="1" thickTop="1">
      <c r="B55" s="141"/>
      <c r="C55" s="143"/>
      <c r="D55" s="81" t="s">
        <v>66</v>
      </c>
      <c r="E55" s="82"/>
      <c r="F55" s="67"/>
      <c r="G55" s="67"/>
      <c r="H55" s="67">
        <v>30</v>
      </c>
      <c r="I55" s="67"/>
      <c r="J55" s="67"/>
      <c r="K55" s="67"/>
      <c r="L55" s="86">
        <v>30</v>
      </c>
      <c r="M55" s="67" t="s">
        <v>74</v>
      </c>
      <c r="N55" s="88">
        <v>3</v>
      </c>
      <c r="O55" s="83" t="s">
        <v>72</v>
      </c>
    </row>
    <row r="56" spans="2:15" s="11" customFormat="1" ht="21" customHeight="1" thickBot="1" thickTop="1">
      <c r="B56" s="141"/>
      <c r="C56" s="143"/>
      <c r="D56" s="81" t="s">
        <v>67</v>
      </c>
      <c r="E56" s="82"/>
      <c r="F56" s="67"/>
      <c r="G56" s="67"/>
      <c r="H56" s="67">
        <v>30</v>
      </c>
      <c r="I56" s="67"/>
      <c r="J56" s="67"/>
      <c r="K56" s="67"/>
      <c r="L56" s="86">
        <f>SUM(F56:K56)</f>
        <v>30</v>
      </c>
      <c r="M56" s="67" t="s">
        <v>74</v>
      </c>
      <c r="N56" s="88">
        <v>3</v>
      </c>
      <c r="O56" s="83" t="s">
        <v>72</v>
      </c>
    </row>
    <row r="57" spans="2:15" s="11" customFormat="1" ht="21" customHeight="1" thickBot="1" thickTop="1">
      <c r="B57" s="141"/>
      <c r="C57" s="143"/>
      <c r="D57" s="81" t="s">
        <v>113</v>
      </c>
      <c r="E57" s="82"/>
      <c r="F57" s="67">
        <v>30</v>
      </c>
      <c r="G57" s="67"/>
      <c r="H57" s="67"/>
      <c r="I57" s="67"/>
      <c r="J57" s="67"/>
      <c r="K57" s="67"/>
      <c r="L57" s="86">
        <v>30</v>
      </c>
      <c r="M57" s="67" t="s">
        <v>73</v>
      </c>
      <c r="N57" s="88">
        <v>2</v>
      </c>
      <c r="O57" s="83" t="s">
        <v>139</v>
      </c>
    </row>
    <row r="58" spans="2:15" s="11" customFormat="1" ht="21" customHeight="1" thickBot="1" thickTop="1">
      <c r="B58" s="141"/>
      <c r="C58" s="143"/>
      <c r="D58" s="81" t="s">
        <v>99</v>
      </c>
      <c r="E58" s="82"/>
      <c r="F58" s="67"/>
      <c r="G58" s="67"/>
      <c r="H58" s="67">
        <v>30</v>
      </c>
      <c r="I58" s="67"/>
      <c r="J58" s="67"/>
      <c r="K58" s="67"/>
      <c r="L58" s="86">
        <v>30</v>
      </c>
      <c r="M58" s="67" t="s">
        <v>73</v>
      </c>
      <c r="N58" s="88">
        <v>3</v>
      </c>
      <c r="O58" s="83" t="s">
        <v>142</v>
      </c>
    </row>
    <row r="59" spans="2:15" s="11" customFormat="1" ht="21" customHeight="1" thickBot="1" thickTop="1">
      <c r="B59" s="141"/>
      <c r="C59" s="143"/>
      <c r="D59" s="81" t="s">
        <v>78</v>
      </c>
      <c r="E59" s="82"/>
      <c r="F59" s="67"/>
      <c r="G59" s="67"/>
      <c r="H59" s="67"/>
      <c r="I59" s="67"/>
      <c r="J59" s="67"/>
      <c r="K59" s="67"/>
      <c r="L59" s="86" t="s">
        <v>136</v>
      </c>
      <c r="M59" s="67"/>
      <c r="N59" s="88">
        <v>3</v>
      </c>
      <c r="O59" s="83" t="s">
        <v>143</v>
      </c>
    </row>
    <row r="60" spans="2:15" s="11" customFormat="1" ht="21" customHeight="1" thickBot="1" thickTop="1">
      <c r="B60" s="141"/>
      <c r="C60" s="97"/>
      <c r="D60" s="69" t="s">
        <v>45</v>
      </c>
      <c r="E60" s="70"/>
      <c r="F60" s="71"/>
      <c r="G60" s="71"/>
      <c r="H60" s="71"/>
      <c r="I60" s="71"/>
      <c r="J60" s="71"/>
      <c r="K60" s="71"/>
      <c r="L60" s="92">
        <f>SUM(L52:L59)</f>
        <v>240</v>
      </c>
      <c r="M60" s="72"/>
      <c r="N60" s="93">
        <f>SUM(N52:N59)</f>
        <v>25</v>
      </c>
      <c r="O60" s="73"/>
    </row>
    <row r="61" spans="2:15" s="11" customFormat="1" ht="21" customHeight="1" thickBot="1" thickTop="1">
      <c r="B61" s="141"/>
      <c r="C61" s="143" t="s">
        <v>39</v>
      </c>
      <c r="D61" s="81" t="s">
        <v>68</v>
      </c>
      <c r="E61" s="82"/>
      <c r="F61" s="67"/>
      <c r="G61" s="67"/>
      <c r="H61" s="67"/>
      <c r="I61" s="67">
        <v>30</v>
      </c>
      <c r="J61" s="67"/>
      <c r="K61" s="67"/>
      <c r="L61" s="86">
        <f>SUM(F61:K61)</f>
        <v>30</v>
      </c>
      <c r="M61" s="67" t="s">
        <v>73</v>
      </c>
      <c r="N61" s="88">
        <v>8</v>
      </c>
      <c r="O61" s="83" t="s">
        <v>93</v>
      </c>
    </row>
    <row r="62" spans="2:15" s="11" customFormat="1" ht="21" customHeight="1" thickBot="1" thickTop="1">
      <c r="B62" s="141"/>
      <c r="C62" s="143"/>
      <c r="D62" s="81" t="s">
        <v>71</v>
      </c>
      <c r="E62" s="82"/>
      <c r="F62" s="67"/>
      <c r="G62" s="67"/>
      <c r="H62" s="67"/>
      <c r="I62" s="67"/>
      <c r="J62" s="67"/>
      <c r="K62" s="67">
        <v>60</v>
      </c>
      <c r="L62" s="86">
        <f>SUM(F62:K62)</f>
        <v>60</v>
      </c>
      <c r="M62" s="67" t="s">
        <v>73</v>
      </c>
      <c r="N62" s="88">
        <v>6</v>
      </c>
      <c r="O62" s="83" t="s">
        <v>141</v>
      </c>
    </row>
    <row r="63" spans="2:15" s="11" customFormat="1" ht="21" customHeight="1" thickBot="1" thickTop="1">
      <c r="B63" s="141"/>
      <c r="C63" s="143"/>
      <c r="D63" s="81" t="s">
        <v>69</v>
      </c>
      <c r="E63" s="82"/>
      <c r="F63" s="67"/>
      <c r="G63" s="67"/>
      <c r="H63" s="67">
        <v>30</v>
      </c>
      <c r="I63" s="67"/>
      <c r="J63" s="67"/>
      <c r="K63" s="67"/>
      <c r="L63" s="86">
        <v>30</v>
      </c>
      <c r="M63" s="67" t="s">
        <v>74</v>
      </c>
      <c r="N63" s="88">
        <v>3</v>
      </c>
      <c r="O63" s="83" t="s">
        <v>72</v>
      </c>
    </row>
    <row r="64" spans="2:17" s="11" customFormat="1" ht="21" customHeight="1" thickBot="1" thickTop="1">
      <c r="B64" s="141"/>
      <c r="C64" s="143"/>
      <c r="D64" s="74" t="s">
        <v>149</v>
      </c>
      <c r="E64" s="75"/>
      <c r="F64" s="67"/>
      <c r="G64" s="67"/>
      <c r="H64" s="67">
        <v>30</v>
      </c>
      <c r="I64" s="67"/>
      <c r="J64" s="67"/>
      <c r="K64" s="67"/>
      <c r="L64" s="86">
        <f>SUM(F64:K64)</f>
        <v>30</v>
      </c>
      <c r="M64" s="67" t="s">
        <v>74</v>
      </c>
      <c r="N64" s="88">
        <v>3</v>
      </c>
      <c r="O64" s="83" t="s">
        <v>72</v>
      </c>
      <c r="Q64" s="11" t="s">
        <v>110</v>
      </c>
    </row>
    <row r="65" spans="1:15" ht="21" customHeight="1" thickBot="1" thickTop="1">
      <c r="A65" s="5"/>
      <c r="B65" s="141"/>
      <c r="C65" s="97"/>
      <c r="D65" s="69" t="s">
        <v>46</v>
      </c>
      <c r="E65" s="98"/>
      <c r="F65" s="99"/>
      <c r="G65" s="99"/>
      <c r="H65" s="99"/>
      <c r="I65" s="99"/>
      <c r="J65" s="99"/>
      <c r="K65" s="99"/>
      <c r="L65" s="92">
        <f>SUM(L61:L64)</f>
        <v>150</v>
      </c>
      <c r="M65" s="100"/>
      <c r="N65" s="93">
        <f>SUM(N61:N64)</f>
        <v>20</v>
      </c>
      <c r="O65" s="101"/>
    </row>
    <row r="66" spans="1:15" ht="21" customHeight="1" thickBot="1" thickTop="1">
      <c r="A66" s="5"/>
      <c r="B66" s="127"/>
      <c r="C66" s="128"/>
      <c r="D66" s="138" t="s">
        <v>130</v>
      </c>
      <c r="E66" s="129"/>
      <c r="F66" s="130"/>
      <c r="G66" s="130"/>
      <c r="H66" s="130"/>
      <c r="I66" s="130"/>
      <c r="J66" s="130"/>
      <c r="K66" s="130"/>
      <c r="L66" s="131"/>
      <c r="M66" s="132"/>
      <c r="N66" s="133">
        <v>15</v>
      </c>
      <c r="O66" s="134"/>
    </row>
    <row r="67" spans="1:15" ht="21" customHeight="1" thickBot="1" thickTop="1">
      <c r="A67" s="26"/>
      <c r="B67" s="102"/>
      <c r="C67" s="104"/>
      <c r="D67" s="105" t="s">
        <v>47</v>
      </c>
      <c r="E67" s="106"/>
      <c r="F67" s="107"/>
      <c r="G67" s="107"/>
      <c r="H67" s="107"/>
      <c r="I67" s="107"/>
      <c r="J67" s="107"/>
      <c r="K67" s="107"/>
      <c r="L67" s="108">
        <f>L65+L60</f>
        <v>390</v>
      </c>
      <c r="M67" s="109"/>
      <c r="N67" s="110">
        <v>60</v>
      </c>
      <c r="O67" s="111"/>
    </row>
    <row r="68" spans="1:15" ht="15.75" customHeight="1" thickBot="1" thickTop="1">
      <c r="A68" s="16"/>
      <c r="B68" s="103"/>
      <c r="C68" s="112"/>
      <c r="D68" s="113" t="s">
        <v>8</v>
      </c>
      <c r="E68" s="114"/>
      <c r="F68" s="113"/>
      <c r="G68" s="113"/>
      <c r="H68" s="113"/>
      <c r="I68" s="113"/>
      <c r="J68" s="113"/>
      <c r="K68" s="113"/>
      <c r="L68" s="117">
        <f>L67+L51+L30</f>
        <v>1770</v>
      </c>
      <c r="M68" s="115" t="s">
        <v>6</v>
      </c>
      <c r="N68" s="117">
        <f>N67+N51+N30</f>
        <v>180</v>
      </c>
      <c r="O68" s="116"/>
    </row>
    <row r="69" spans="1:17" s="32" customFormat="1" ht="18" thickTop="1">
      <c r="A69"/>
      <c r="B69"/>
      <c r="C69" s="23"/>
      <c r="D69" s="23"/>
      <c r="E69" s="23"/>
      <c r="F69" s="23"/>
      <c r="G69" s="23"/>
      <c r="H69" s="23"/>
      <c r="I69" s="23"/>
      <c r="J69" s="23"/>
      <c r="K69" s="23"/>
      <c r="L69" s="37"/>
      <c r="M69" s="24"/>
      <c r="N69" s="25"/>
      <c r="O69" s="11"/>
      <c r="P69" s="33"/>
      <c r="Q69" s="33"/>
    </row>
    <row r="70" spans="1:17" s="32" customFormat="1" ht="26.25" customHeight="1">
      <c r="A70"/>
      <c r="B70" s="39" t="s">
        <v>15</v>
      </c>
      <c r="C70" s="40"/>
      <c r="D70" s="40"/>
      <c r="E70" s="40"/>
      <c r="F70" s="23"/>
      <c r="G70" s="23"/>
      <c r="H70" s="23"/>
      <c r="I70" s="23"/>
      <c r="J70" s="23"/>
      <c r="K70" s="23"/>
      <c r="L70" s="37"/>
      <c r="M70" s="24"/>
      <c r="N70" s="38"/>
      <c r="O70" s="11"/>
      <c r="P70" s="34"/>
      <c r="Q70" s="36"/>
    </row>
    <row r="71" spans="4:17" ht="18">
      <c r="D71" s="122" t="s">
        <v>137</v>
      </c>
      <c r="E71" s="31"/>
      <c r="F71" s="32"/>
      <c r="G71" s="32"/>
      <c r="H71" s="32"/>
      <c r="I71" s="32"/>
      <c r="J71" s="32"/>
      <c r="K71" s="32"/>
      <c r="L71" s="87"/>
      <c r="M71" s="32"/>
      <c r="N71" s="87"/>
      <c r="O71" s="35"/>
      <c r="P71" s="20"/>
      <c r="Q71" s="21"/>
    </row>
    <row r="72" spans="15:17" ht="13.5">
      <c r="O72" s="19"/>
      <c r="P72" s="20"/>
      <c r="Q72" s="21"/>
    </row>
    <row r="73" spans="3:17" ht="15">
      <c r="C73" s="42"/>
      <c r="D73" s="41" t="s">
        <v>17</v>
      </c>
      <c r="E73" s="42"/>
      <c r="O73" s="19"/>
      <c r="P73" s="11"/>
      <c r="Q73" s="11"/>
    </row>
    <row r="74" spans="3:17" ht="15">
      <c r="C74" s="42"/>
      <c r="D74" s="118" t="s">
        <v>138</v>
      </c>
      <c r="E74" s="42"/>
      <c r="O74" s="19"/>
      <c r="P74" s="11"/>
      <c r="Q74" s="11"/>
    </row>
    <row r="75" spans="3:17" ht="15">
      <c r="C75" s="42"/>
      <c r="D75" s="118" t="s">
        <v>22</v>
      </c>
      <c r="E75" s="42"/>
      <c r="O75" s="19"/>
      <c r="P75" s="11"/>
      <c r="Q75" s="11"/>
    </row>
    <row r="76" spans="3:17" ht="15">
      <c r="C76" s="42"/>
      <c r="D76" s="118" t="s">
        <v>18</v>
      </c>
      <c r="E76" s="42"/>
      <c r="O76" s="19"/>
      <c r="P76" s="11"/>
      <c r="Q76" s="11"/>
    </row>
    <row r="77" spans="3:15" ht="15">
      <c r="C77" s="42"/>
      <c r="D77" s="118" t="s">
        <v>21</v>
      </c>
      <c r="E77" s="42"/>
      <c r="O77" s="11"/>
    </row>
    <row r="78" spans="3:15" ht="15">
      <c r="C78" s="42"/>
      <c r="D78" s="118" t="s">
        <v>19</v>
      </c>
      <c r="E78" s="42"/>
      <c r="O78" s="11"/>
    </row>
    <row r="79" spans="3:5" ht="15">
      <c r="C79" s="42"/>
      <c r="D79" s="118" t="s">
        <v>20</v>
      </c>
      <c r="E79" s="42"/>
    </row>
    <row r="80" spans="3:5" ht="15">
      <c r="C80" s="42"/>
      <c r="D80" s="118" t="s">
        <v>51</v>
      </c>
      <c r="E80" s="42"/>
    </row>
    <row r="81" spans="3:5" ht="15">
      <c r="C81" s="42"/>
      <c r="D81" s="42"/>
      <c r="E81" s="42"/>
    </row>
    <row r="82" spans="3:5" ht="15">
      <c r="C82" s="42"/>
      <c r="D82" s="42"/>
      <c r="E82" s="42"/>
    </row>
    <row r="83" spans="3:5" ht="15">
      <c r="C83" s="42"/>
      <c r="D83" s="41" t="s">
        <v>23</v>
      </c>
      <c r="E83" s="42"/>
    </row>
    <row r="84" spans="3:5" ht="15">
      <c r="C84" s="42"/>
      <c r="D84" s="118" t="s">
        <v>24</v>
      </c>
      <c r="E84" s="42"/>
    </row>
    <row r="85" spans="3:5" ht="15">
      <c r="C85" s="42"/>
      <c r="D85" s="118" t="s">
        <v>145</v>
      </c>
      <c r="E85" s="42"/>
    </row>
    <row r="86" spans="3:5" ht="15">
      <c r="C86" s="42"/>
      <c r="D86" s="118" t="s">
        <v>26</v>
      </c>
      <c r="E86" s="42"/>
    </row>
    <row r="87" spans="3:5" ht="15">
      <c r="C87" s="42"/>
      <c r="D87" s="118" t="s">
        <v>27</v>
      </c>
      <c r="E87" s="42"/>
    </row>
    <row r="88" spans="3:5" ht="15">
      <c r="C88" s="42"/>
      <c r="D88" s="118" t="s">
        <v>90</v>
      </c>
      <c r="E88" s="42"/>
    </row>
    <row r="89" spans="3:5" ht="15">
      <c r="C89" s="42"/>
      <c r="D89" s="118" t="s">
        <v>91</v>
      </c>
      <c r="E89" s="42"/>
    </row>
    <row r="90" spans="3:5" ht="15">
      <c r="C90" s="42"/>
      <c r="D90" s="118" t="s">
        <v>25</v>
      </c>
      <c r="E90" s="42"/>
    </row>
    <row r="91" spans="3:5" ht="15">
      <c r="C91" s="42"/>
      <c r="D91" s="118" t="s">
        <v>144</v>
      </c>
      <c r="E91" s="42"/>
    </row>
    <row r="92" spans="3:5" ht="15">
      <c r="C92" s="42"/>
      <c r="D92" s="118"/>
      <c r="E92" s="42"/>
    </row>
    <row r="93" spans="3:5" ht="15">
      <c r="C93" s="42"/>
      <c r="D93" s="42"/>
      <c r="E93" s="42"/>
    </row>
    <row r="94" spans="3:5" ht="15">
      <c r="C94" s="42"/>
      <c r="D94" s="121"/>
      <c r="E94" s="42"/>
    </row>
    <row r="95" spans="3:5" ht="15">
      <c r="C95" s="42"/>
      <c r="E95" s="42"/>
    </row>
    <row r="96" spans="3:5" ht="15">
      <c r="C96" s="42"/>
      <c r="E96" s="42"/>
    </row>
    <row r="97" spans="3:5" ht="15">
      <c r="C97" s="42"/>
      <c r="E97" s="42"/>
    </row>
  </sheetData>
  <sheetProtection formatCells="0" formatColumns="0" formatRows="0" insertColumns="0" insertHyperlinks="0" deleteColumns="0" deleteRows="0" autoFilter="0" pivotTables="0"/>
  <mergeCells count="22">
    <mergeCell ref="E2:N2"/>
    <mergeCell ref="E3:N3"/>
    <mergeCell ref="E4:N4"/>
    <mergeCell ref="E9:E10"/>
    <mergeCell ref="E8:N8"/>
    <mergeCell ref="E6:N6"/>
    <mergeCell ref="N9:N10"/>
    <mergeCell ref="O8:O10"/>
    <mergeCell ref="F9:L9"/>
    <mergeCell ref="C20:C28"/>
    <mergeCell ref="C31:C39"/>
    <mergeCell ref="M9:M10"/>
    <mergeCell ref="C11:C18"/>
    <mergeCell ref="C8:C10"/>
    <mergeCell ref="B52:B65"/>
    <mergeCell ref="C52:C59"/>
    <mergeCell ref="C61:C64"/>
    <mergeCell ref="D8:D10"/>
    <mergeCell ref="B31:B51"/>
    <mergeCell ref="C41:C48"/>
    <mergeCell ref="B8:B10"/>
    <mergeCell ref="B11:B3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3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46"/>
  <sheetViews>
    <sheetView zoomScale="90" zoomScaleNormal="90" zoomScalePageLayoutView="0" workbookViewId="0" topLeftCell="A22">
      <selection activeCell="O11" sqref="O11:O13"/>
    </sheetView>
  </sheetViews>
  <sheetFormatPr defaultColWidth="9" defaultRowHeight="14.25"/>
  <cols>
    <col min="1" max="1" width="1.4921875" style="51" customWidth="1"/>
    <col min="2" max="2" width="6.69921875" style="51" customWidth="1"/>
    <col min="3" max="3" width="18.09765625" style="51" customWidth="1"/>
    <col min="4" max="4" width="9" style="51" customWidth="1"/>
    <col min="5" max="11" width="3.69921875" style="51" customWidth="1"/>
    <col min="12" max="12" width="9" style="51" customWidth="1"/>
    <col min="13" max="13" width="8.3984375" style="51" customWidth="1"/>
    <col min="14" max="14" width="4.8984375" style="51" customWidth="1"/>
    <col min="15" max="15" width="15.59765625" style="51" customWidth="1"/>
    <col min="16" max="16384" width="9" style="51" customWidth="1"/>
  </cols>
  <sheetData>
    <row r="2" ht="13.5">
      <c r="D2" s="51" t="s">
        <v>14</v>
      </c>
    </row>
    <row r="3" spans="4:9" ht="17.25">
      <c r="D3" s="123" t="s">
        <v>114</v>
      </c>
      <c r="G3" s="52"/>
      <c r="H3" s="53"/>
      <c r="I3" s="53"/>
    </row>
    <row r="4" spans="4:6" ht="17.25">
      <c r="D4" s="52" t="s">
        <v>13</v>
      </c>
      <c r="E4" s="124" t="s">
        <v>75</v>
      </c>
      <c r="F4" s="53"/>
    </row>
    <row r="5" spans="4:6" ht="17.25">
      <c r="D5" s="52" t="s">
        <v>9</v>
      </c>
      <c r="E5" s="124" t="s">
        <v>76</v>
      </c>
      <c r="F5" s="53"/>
    </row>
    <row r="6" spans="4:6" ht="17.25">
      <c r="D6" s="52" t="s">
        <v>10</v>
      </c>
      <c r="E6" s="124" t="s">
        <v>77</v>
      </c>
      <c r="F6" s="53"/>
    </row>
    <row r="7" spans="4:6" ht="17.25">
      <c r="D7" s="52" t="s">
        <v>131</v>
      </c>
      <c r="E7" s="135" t="s">
        <v>132</v>
      </c>
      <c r="F7" s="54"/>
    </row>
    <row r="8" spans="4:6" ht="17.25">
      <c r="D8" s="52" t="s">
        <v>12</v>
      </c>
      <c r="E8" s="136" t="s">
        <v>115</v>
      </c>
      <c r="F8" s="55"/>
    </row>
    <row r="10" ht="6" customHeight="1"/>
    <row r="11" spans="2:15" ht="23.25" customHeight="1" thickBot="1">
      <c r="B11" s="160" t="s">
        <v>35</v>
      </c>
      <c r="C11" s="167" t="s">
        <v>0</v>
      </c>
      <c r="D11" s="169" t="s">
        <v>1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70"/>
      <c r="O11" s="162" t="s">
        <v>147</v>
      </c>
    </row>
    <row r="12" spans="2:15" ht="23.25" customHeight="1" thickBot="1" thickTop="1">
      <c r="B12" s="161"/>
      <c r="C12" s="168"/>
      <c r="D12" s="165" t="s">
        <v>2</v>
      </c>
      <c r="E12" s="165"/>
      <c r="F12" s="165"/>
      <c r="G12" s="165"/>
      <c r="H12" s="165"/>
      <c r="I12" s="165"/>
      <c r="J12" s="165"/>
      <c r="K12" s="165"/>
      <c r="L12" s="165"/>
      <c r="M12" s="165" t="s">
        <v>28</v>
      </c>
      <c r="N12" s="166" t="s">
        <v>3</v>
      </c>
      <c r="O12" s="163"/>
    </row>
    <row r="13" spans="2:15" ht="15" customHeight="1" thickBot="1" thickTop="1">
      <c r="B13" s="161"/>
      <c r="C13" s="168"/>
      <c r="D13" s="165"/>
      <c r="E13" s="29" t="s">
        <v>29</v>
      </c>
      <c r="F13" s="29" t="s">
        <v>30</v>
      </c>
      <c r="G13" s="29" t="s">
        <v>31</v>
      </c>
      <c r="H13" s="29" t="s">
        <v>32</v>
      </c>
      <c r="I13" s="29" t="s">
        <v>33</v>
      </c>
      <c r="J13" s="29" t="s">
        <v>34</v>
      </c>
      <c r="K13" s="29" t="s">
        <v>50</v>
      </c>
      <c r="L13" s="29" t="s">
        <v>4</v>
      </c>
      <c r="M13" s="165"/>
      <c r="N13" s="166"/>
      <c r="O13" s="164"/>
    </row>
    <row r="14" spans="2:15" ht="16.5" thickBot="1" thickTop="1">
      <c r="B14" s="61" t="s">
        <v>16</v>
      </c>
      <c r="C14" s="125" t="s">
        <v>82</v>
      </c>
      <c r="D14" s="30"/>
      <c r="E14" s="17"/>
      <c r="F14" s="17"/>
      <c r="G14" s="17">
        <v>60</v>
      </c>
      <c r="H14" s="17"/>
      <c r="I14" s="17"/>
      <c r="J14" s="17"/>
      <c r="K14" s="17"/>
      <c r="L14" s="28">
        <v>60</v>
      </c>
      <c r="M14" s="17" t="s">
        <v>73</v>
      </c>
      <c r="N14" s="139">
        <v>4</v>
      </c>
      <c r="O14" s="62" t="s">
        <v>141</v>
      </c>
    </row>
    <row r="15" spans="2:15" ht="16.5" thickBot="1" thickTop="1">
      <c r="B15" s="61" t="s">
        <v>16</v>
      </c>
      <c r="C15" s="125" t="s">
        <v>116</v>
      </c>
      <c r="D15" s="30"/>
      <c r="E15" s="17">
        <v>30</v>
      </c>
      <c r="F15" s="17"/>
      <c r="G15" s="17"/>
      <c r="H15" s="17"/>
      <c r="I15" s="17"/>
      <c r="J15" s="17"/>
      <c r="K15" s="17"/>
      <c r="L15" s="28">
        <v>30</v>
      </c>
      <c r="M15" s="17" t="s">
        <v>73</v>
      </c>
      <c r="N15" s="18">
        <v>2</v>
      </c>
      <c r="O15" s="62" t="s">
        <v>141</v>
      </c>
    </row>
    <row r="16" spans="2:15" ht="16.5" thickBot="1" thickTop="1">
      <c r="B16" s="61" t="s">
        <v>37</v>
      </c>
      <c r="C16" s="125" t="s">
        <v>83</v>
      </c>
      <c r="D16" s="30"/>
      <c r="E16" s="17"/>
      <c r="F16" s="17"/>
      <c r="G16" s="17">
        <v>60</v>
      </c>
      <c r="H16" s="17"/>
      <c r="I16" s="17"/>
      <c r="J16" s="17"/>
      <c r="K16" s="17"/>
      <c r="L16" s="28">
        <v>60</v>
      </c>
      <c r="M16" s="17" t="s">
        <v>73</v>
      </c>
      <c r="N16" s="139">
        <v>4</v>
      </c>
      <c r="O16" s="62" t="s">
        <v>141</v>
      </c>
    </row>
    <row r="17" spans="2:15" ht="16.5" thickBot="1" thickTop="1">
      <c r="B17" s="61" t="s">
        <v>37</v>
      </c>
      <c r="C17" s="125" t="s">
        <v>117</v>
      </c>
      <c r="D17" s="30"/>
      <c r="E17" s="17">
        <v>30</v>
      </c>
      <c r="F17" s="17"/>
      <c r="G17" s="17"/>
      <c r="H17" s="17"/>
      <c r="I17" s="17"/>
      <c r="J17" s="17"/>
      <c r="K17" s="17"/>
      <c r="L17" s="28">
        <v>30</v>
      </c>
      <c r="M17" s="17" t="s">
        <v>73</v>
      </c>
      <c r="N17" s="18">
        <v>2</v>
      </c>
      <c r="O17" s="62" t="s">
        <v>141</v>
      </c>
    </row>
    <row r="18" spans="2:15" ht="16.5" thickBot="1" thickTop="1">
      <c r="B18" s="61" t="s">
        <v>38</v>
      </c>
      <c r="C18" s="125" t="s">
        <v>118</v>
      </c>
      <c r="D18" s="30"/>
      <c r="E18" s="17"/>
      <c r="F18" s="17"/>
      <c r="G18" s="17">
        <v>45</v>
      </c>
      <c r="H18" s="17"/>
      <c r="I18" s="17"/>
      <c r="J18" s="17"/>
      <c r="K18" s="17"/>
      <c r="L18" s="28">
        <v>45</v>
      </c>
      <c r="M18" s="17" t="s">
        <v>73</v>
      </c>
      <c r="N18" s="18">
        <v>3</v>
      </c>
      <c r="O18" s="62" t="s">
        <v>141</v>
      </c>
    </row>
    <row r="19" spans="2:15" ht="16.5" thickBot="1" thickTop="1">
      <c r="B19" s="61" t="s">
        <v>38</v>
      </c>
      <c r="C19" s="125" t="s">
        <v>119</v>
      </c>
      <c r="D19" s="30"/>
      <c r="E19" s="17">
        <v>30</v>
      </c>
      <c r="F19" s="17"/>
      <c r="G19" s="17"/>
      <c r="H19" s="17"/>
      <c r="I19" s="17"/>
      <c r="J19" s="17"/>
      <c r="K19" s="17"/>
      <c r="L19" s="28">
        <v>30</v>
      </c>
      <c r="M19" s="17" t="s">
        <v>120</v>
      </c>
      <c r="N19" s="18">
        <v>2</v>
      </c>
      <c r="O19" s="62" t="s">
        <v>141</v>
      </c>
    </row>
    <row r="20" spans="2:15" ht="16.5" thickBot="1" thickTop="1">
      <c r="B20" s="61" t="s">
        <v>39</v>
      </c>
      <c r="C20" s="125" t="s">
        <v>121</v>
      </c>
      <c r="D20" s="30"/>
      <c r="E20" s="17"/>
      <c r="F20" s="17"/>
      <c r="G20" s="17">
        <v>45</v>
      </c>
      <c r="H20" s="17"/>
      <c r="I20" s="17"/>
      <c r="J20" s="17"/>
      <c r="K20" s="17"/>
      <c r="L20" s="28">
        <v>45</v>
      </c>
      <c r="M20" s="17" t="s">
        <v>73</v>
      </c>
      <c r="N20" s="18">
        <v>3</v>
      </c>
      <c r="O20" s="62" t="s">
        <v>141</v>
      </c>
    </row>
    <row r="21" spans="2:15" ht="16.5" thickBot="1" thickTop="1">
      <c r="B21" s="61" t="s">
        <v>122</v>
      </c>
      <c r="C21" s="125" t="s">
        <v>123</v>
      </c>
      <c r="D21" s="30"/>
      <c r="E21" s="17"/>
      <c r="F21" s="17">
        <v>30</v>
      </c>
      <c r="G21" s="17"/>
      <c r="H21" s="17"/>
      <c r="I21" s="17"/>
      <c r="J21" s="17"/>
      <c r="K21" s="17"/>
      <c r="L21" s="28">
        <v>30</v>
      </c>
      <c r="M21" s="17" t="s">
        <v>73</v>
      </c>
      <c r="N21" s="18">
        <v>4</v>
      </c>
      <c r="O21" s="62" t="s">
        <v>72</v>
      </c>
    </row>
    <row r="22" spans="2:15" ht="16.5" thickBot="1" thickTop="1">
      <c r="B22" s="61" t="s">
        <v>122</v>
      </c>
      <c r="C22" s="125" t="s">
        <v>124</v>
      </c>
      <c r="D22" s="30"/>
      <c r="E22" s="17"/>
      <c r="F22" s="17"/>
      <c r="G22" s="17"/>
      <c r="H22" s="17">
        <v>30</v>
      </c>
      <c r="I22" s="17"/>
      <c r="J22" s="17"/>
      <c r="K22" s="17"/>
      <c r="L22" s="28">
        <v>30</v>
      </c>
      <c r="M22" s="17" t="s">
        <v>120</v>
      </c>
      <c r="N22" s="18">
        <v>3</v>
      </c>
      <c r="O22" s="62" t="s">
        <v>134</v>
      </c>
    </row>
    <row r="23" spans="2:15" ht="15.75" thickTop="1">
      <c r="B23" s="56"/>
      <c r="C23" s="57"/>
      <c r="D23" s="58"/>
      <c r="E23" s="59"/>
      <c r="F23" s="59"/>
      <c r="G23" s="59"/>
      <c r="H23" s="59"/>
      <c r="I23" s="59"/>
      <c r="J23" s="59"/>
      <c r="K23" s="59"/>
      <c r="L23" s="60">
        <f>SUM(L14:L22)</f>
        <v>360</v>
      </c>
      <c r="M23" s="59"/>
      <c r="N23" s="60">
        <f>SUM(N14:N22)</f>
        <v>27</v>
      </c>
      <c r="O23" s="63"/>
    </row>
    <row r="24" spans="1:16" ht="15">
      <c r="A24" s="50"/>
      <c r="B24" s="43"/>
      <c r="C24" s="44"/>
      <c r="D24" s="45"/>
      <c r="E24" s="46"/>
      <c r="F24" s="46"/>
      <c r="G24" s="46"/>
      <c r="H24" s="46"/>
      <c r="I24" s="46"/>
      <c r="J24" s="46"/>
      <c r="K24" s="46"/>
      <c r="L24" s="47"/>
      <c r="M24" s="46"/>
      <c r="N24" s="48"/>
      <c r="O24" s="49"/>
      <c r="P24" s="50"/>
    </row>
    <row r="25" spans="1:16" ht="15">
      <c r="A25" s="50"/>
      <c r="B25" s="43"/>
      <c r="C25" s="44"/>
      <c r="D25" s="45"/>
      <c r="E25" s="46"/>
      <c r="F25" s="46"/>
      <c r="G25" s="46"/>
      <c r="H25" s="46"/>
      <c r="I25" s="46"/>
      <c r="J25" s="46"/>
      <c r="K25" s="46"/>
      <c r="L25" s="47"/>
      <c r="M25" s="46"/>
      <c r="N25" s="48"/>
      <c r="O25" s="49"/>
      <c r="P25" s="50"/>
    </row>
    <row r="26" spans="1:16" ht="13.5">
      <c r="A26" s="50"/>
      <c r="B26" s="43"/>
      <c r="D26" s="51" t="s">
        <v>14</v>
      </c>
      <c r="O26" s="49"/>
      <c r="P26" s="50"/>
    </row>
    <row r="27" spans="1:16" ht="17.25">
      <c r="A27" s="50"/>
      <c r="B27" s="43"/>
      <c r="D27" s="123" t="s">
        <v>114</v>
      </c>
      <c r="G27" s="52"/>
      <c r="H27" s="53"/>
      <c r="I27" s="53"/>
      <c r="O27" s="49"/>
      <c r="P27" s="50"/>
    </row>
    <row r="28" spans="1:16" ht="17.25">
      <c r="A28" s="50"/>
      <c r="B28" s="43"/>
      <c r="D28" s="52" t="s">
        <v>13</v>
      </c>
      <c r="E28" s="124" t="s">
        <v>75</v>
      </c>
      <c r="F28" s="53"/>
      <c r="O28" s="49"/>
      <c r="P28" s="50"/>
    </row>
    <row r="29" spans="1:16" ht="17.25">
      <c r="A29" s="50"/>
      <c r="B29" s="43"/>
      <c r="D29" s="52" t="s">
        <v>9</v>
      </c>
      <c r="E29" s="124" t="s">
        <v>76</v>
      </c>
      <c r="F29" s="53"/>
      <c r="O29" s="49"/>
      <c r="P29" s="50"/>
    </row>
    <row r="30" spans="1:16" ht="17.25">
      <c r="A30" s="50"/>
      <c r="B30" s="43"/>
      <c r="D30" s="52" t="s">
        <v>10</v>
      </c>
      <c r="E30" s="124" t="s">
        <v>77</v>
      </c>
      <c r="F30" s="53"/>
      <c r="O30" s="49"/>
      <c r="P30" s="50"/>
    </row>
    <row r="31" spans="1:16" ht="17.25">
      <c r="A31" s="50"/>
      <c r="B31" s="43"/>
      <c r="D31" s="52" t="s">
        <v>131</v>
      </c>
      <c r="E31" s="135" t="s">
        <v>133</v>
      </c>
      <c r="F31" s="54"/>
      <c r="O31" s="49"/>
      <c r="P31" s="50"/>
    </row>
    <row r="32" spans="1:16" ht="17.25">
      <c r="A32" s="50"/>
      <c r="B32" s="43"/>
      <c r="D32" s="52" t="s">
        <v>12</v>
      </c>
      <c r="E32" s="55" t="s">
        <v>115</v>
      </c>
      <c r="F32" s="55"/>
      <c r="O32" s="49"/>
      <c r="P32" s="50"/>
    </row>
    <row r="33" spans="1:16" ht="13.5">
      <c r="A33" s="50"/>
      <c r="B33" s="43"/>
      <c r="O33" s="49"/>
      <c r="P33" s="50"/>
    </row>
    <row r="34" spans="1:16" ht="15">
      <c r="A34" s="50"/>
      <c r="B34" s="43"/>
      <c r="C34" s="44"/>
      <c r="D34" s="45"/>
      <c r="E34" s="46"/>
      <c r="F34" s="46"/>
      <c r="G34" s="46"/>
      <c r="H34" s="46"/>
      <c r="I34" s="46"/>
      <c r="J34" s="46"/>
      <c r="K34" s="46"/>
      <c r="L34" s="47"/>
      <c r="M34" s="46"/>
      <c r="N34" s="48"/>
      <c r="O34" s="49"/>
      <c r="P34" s="50"/>
    </row>
    <row r="35" spans="1:16" ht="15">
      <c r="A35" s="50"/>
      <c r="B35" s="43"/>
      <c r="C35" s="44"/>
      <c r="D35" s="45"/>
      <c r="E35" s="46"/>
      <c r="F35" s="46"/>
      <c r="G35" s="46"/>
      <c r="H35" s="46"/>
      <c r="I35" s="46"/>
      <c r="J35" s="46"/>
      <c r="K35" s="46"/>
      <c r="L35" s="47"/>
      <c r="M35" s="46"/>
      <c r="N35" s="48"/>
      <c r="O35" s="49"/>
      <c r="P35" s="50"/>
    </row>
    <row r="36" spans="2:16" ht="14.25" thickBot="1">
      <c r="B36" s="160" t="s">
        <v>35</v>
      </c>
      <c r="C36" s="167" t="s">
        <v>0</v>
      </c>
      <c r="D36" s="169" t="s">
        <v>1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70"/>
      <c r="O36" s="162" t="s">
        <v>146</v>
      </c>
      <c r="P36" s="50"/>
    </row>
    <row r="37" spans="2:16" ht="18.75" customHeight="1" thickBot="1" thickTop="1">
      <c r="B37" s="161"/>
      <c r="C37" s="168"/>
      <c r="D37" s="165" t="s">
        <v>2</v>
      </c>
      <c r="E37" s="165"/>
      <c r="F37" s="165"/>
      <c r="G37" s="165"/>
      <c r="H37" s="165"/>
      <c r="I37" s="165"/>
      <c r="J37" s="165"/>
      <c r="K37" s="165"/>
      <c r="L37" s="165"/>
      <c r="M37" s="165" t="s">
        <v>28</v>
      </c>
      <c r="N37" s="166" t="s">
        <v>3</v>
      </c>
      <c r="O37" s="163"/>
      <c r="P37" s="50"/>
    </row>
    <row r="38" spans="2:16" ht="27" customHeight="1" thickBot="1" thickTop="1">
      <c r="B38" s="161"/>
      <c r="C38" s="168"/>
      <c r="D38" s="165"/>
      <c r="E38" s="29" t="s">
        <v>29</v>
      </c>
      <c r="F38" s="29" t="s">
        <v>30</v>
      </c>
      <c r="G38" s="29" t="s">
        <v>31</v>
      </c>
      <c r="H38" s="29" t="s">
        <v>32</v>
      </c>
      <c r="I38" s="29" t="s">
        <v>33</v>
      </c>
      <c r="J38" s="29" t="s">
        <v>34</v>
      </c>
      <c r="K38" s="29" t="s">
        <v>50</v>
      </c>
      <c r="L38" s="29" t="s">
        <v>4</v>
      </c>
      <c r="M38" s="165"/>
      <c r="N38" s="166"/>
      <c r="O38" s="164"/>
      <c r="P38" s="50"/>
    </row>
    <row r="39" spans="2:16" ht="16.5" thickBot="1" thickTop="1">
      <c r="B39" s="61" t="s">
        <v>16</v>
      </c>
      <c r="C39" s="125" t="s">
        <v>125</v>
      </c>
      <c r="D39" s="30"/>
      <c r="E39" s="17">
        <v>90</v>
      </c>
      <c r="F39" s="17"/>
      <c r="G39" s="17"/>
      <c r="H39" s="17"/>
      <c r="I39" s="17"/>
      <c r="J39" s="17"/>
      <c r="K39" s="17"/>
      <c r="L39" s="28">
        <f>SUM(E39:K39)</f>
        <v>90</v>
      </c>
      <c r="M39" s="17" t="s">
        <v>73</v>
      </c>
      <c r="N39" s="18">
        <v>6</v>
      </c>
      <c r="O39" s="62" t="s">
        <v>139</v>
      </c>
      <c r="P39" s="50"/>
    </row>
    <row r="40" spans="2:16" ht="16.5" thickBot="1" thickTop="1">
      <c r="B40" s="61" t="s">
        <v>37</v>
      </c>
      <c r="C40" s="125" t="s">
        <v>128</v>
      </c>
      <c r="D40" s="30"/>
      <c r="E40" s="17">
        <v>90</v>
      </c>
      <c r="F40" s="17"/>
      <c r="G40" s="17"/>
      <c r="H40" s="17"/>
      <c r="I40" s="17"/>
      <c r="J40" s="17"/>
      <c r="K40" s="17"/>
      <c r="L40" s="28">
        <f>SUM(E40:K40)</f>
        <v>90</v>
      </c>
      <c r="M40" s="17" t="s">
        <v>73</v>
      </c>
      <c r="N40" s="18">
        <v>6</v>
      </c>
      <c r="O40" s="62" t="s">
        <v>141</v>
      </c>
      <c r="P40" s="50"/>
    </row>
    <row r="41" spans="2:16" ht="16.5" thickBot="1" thickTop="1">
      <c r="B41" s="61" t="s">
        <v>38</v>
      </c>
      <c r="C41" s="125" t="s">
        <v>126</v>
      </c>
      <c r="D41" s="30"/>
      <c r="E41" s="17">
        <v>90</v>
      </c>
      <c r="F41" s="17"/>
      <c r="G41" s="17"/>
      <c r="H41" s="17"/>
      <c r="I41" s="17"/>
      <c r="J41" s="17"/>
      <c r="K41" s="17"/>
      <c r="L41" s="28">
        <f>SUM(E41:K41)</f>
        <v>90</v>
      </c>
      <c r="M41" s="17" t="s">
        <v>73</v>
      </c>
      <c r="N41" s="18">
        <v>6</v>
      </c>
      <c r="O41" s="62" t="s">
        <v>139</v>
      </c>
      <c r="P41" s="50"/>
    </row>
    <row r="42" spans="2:16" ht="16.5" thickBot="1" thickTop="1">
      <c r="B42" s="61" t="s">
        <v>39</v>
      </c>
      <c r="C42" s="125" t="s">
        <v>127</v>
      </c>
      <c r="D42" s="30"/>
      <c r="E42" s="17">
        <v>90</v>
      </c>
      <c r="F42" s="17"/>
      <c r="G42" s="17"/>
      <c r="H42" s="17"/>
      <c r="I42" s="17"/>
      <c r="J42" s="17"/>
      <c r="K42" s="17"/>
      <c r="L42" s="28">
        <f>SUM(E42:K42)</f>
        <v>90</v>
      </c>
      <c r="M42" s="17" t="s">
        <v>73</v>
      </c>
      <c r="N42" s="18">
        <v>6</v>
      </c>
      <c r="O42" s="62" t="s">
        <v>139</v>
      </c>
      <c r="P42" s="50"/>
    </row>
    <row r="43" spans="2:16" ht="16.5" thickBot="1" thickTop="1">
      <c r="B43" s="61" t="s">
        <v>39</v>
      </c>
      <c r="C43" s="125" t="s">
        <v>129</v>
      </c>
      <c r="D43" s="30"/>
      <c r="E43" s="17"/>
      <c r="F43" s="17"/>
      <c r="G43" s="17"/>
      <c r="H43" s="17">
        <v>30</v>
      </c>
      <c r="I43" s="17"/>
      <c r="J43" s="17"/>
      <c r="K43" s="17"/>
      <c r="L43" s="28">
        <f>SUM(E43:K43)</f>
        <v>30</v>
      </c>
      <c r="M43" s="17" t="s">
        <v>73</v>
      </c>
      <c r="N43" s="18">
        <v>3</v>
      </c>
      <c r="O43" s="62" t="s">
        <v>102</v>
      </c>
      <c r="P43" s="50"/>
    </row>
    <row r="44" spans="2:16" ht="15.75" thickTop="1">
      <c r="B44" s="56"/>
      <c r="C44" s="57"/>
      <c r="D44" s="58"/>
      <c r="E44" s="59"/>
      <c r="F44" s="59"/>
      <c r="G44" s="59"/>
      <c r="H44" s="59"/>
      <c r="I44" s="59"/>
      <c r="J44" s="59"/>
      <c r="K44" s="59"/>
      <c r="L44" s="60">
        <f>SUM(L39:L43)</f>
        <v>390</v>
      </c>
      <c r="M44" s="59"/>
      <c r="N44" s="60">
        <f>SUM(N39:N43)</f>
        <v>27</v>
      </c>
      <c r="O44" s="63"/>
      <c r="P44" s="50"/>
    </row>
    <row r="45" spans="1:16" ht="15">
      <c r="A45" s="50"/>
      <c r="B45" s="43"/>
      <c r="C45" s="44"/>
      <c r="D45" s="45"/>
      <c r="E45" s="46"/>
      <c r="F45" s="46"/>
      <c r="G45" s="46"/>
      <c r="H45" s="46"/>
      <c r="I45" s="46"/>
      <c r="J45" s="46"/>
      <c r="K45" s="46"/>
      <c r="L45" s="47"/>
      <c r="M45" s="46"/>
      <c r="N45" s="48"/>
      <c r="O45" s="49"/>
      <c r="P45" s="50"/>
    </row>
    <row r="46" spans="1:16" ht="15">
      <c r="A46" s="50"/>
      <c r="B46" s="43"/>
      <c r="C46" s="44"/>
      <c r="D46" s="45"/>
      <c r="E46" s="46"/>
      <c r="F46" s="46"/>
      <c r="G46" s="46"/>
      <c r="H46" s="46"/>
      <c r="I46" s="46"/>
      <c r="J46" s="46"/>
      <c r="K46" s="46"/>
      <c r="L46" s="47"/>
      <c r="M46" s="46"/>
      <c r="N46" s="48"/>
      <c r="O46" s="49"/>
      <c r="P46" s="50"/>
    </row>
  </sheetData>
  <sheetProtection/>
  <mergeCells count="16">
    <mergeCell ref="D36:N36"/>
    <mergeCell ref="O36:O38"/>
    <mergeCell ref="D37:D38"/>
    <mergeCell ref="E37:L37"/>
    <mergeCell ref="M37:M38"/>
    <mergeCell ref="N37:N38"/>
    <mergeCell ref="B36:B38"/>
    <mergeCell ref="O11:O13"/>
    <mergeCell ref="D12:D13"/>
    <mergeCell ref="E12:L12"/>
    <mergeCell ref="M12:M13"/>
    <mergeCell ref="N12:N13"/>
    <mergeCell ref="B11:B13"/>
    <mergeCell ref="C11:C13"/>
    <mergeCell ref="D11:N11"/>
    <mergeCell ref="C36:C3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Joanna</cp:lastModifiedBy>
  <cp:lastPrinted>2016-05-05T11:24:14Z</cp:lastPrinted>
  <dcterms:created xsi:type="dcterms:W3CDTF">2011-10-12T18:03:49Z</dcterms:created>
  <dcterms:modified xsi:type="dcterms:W3CDTF">2020-03-03T10:16:10Z</dcterms:modified>
  <cp:category/>
  <cp:version/>
  <cp:contentType/>
  <cp:contentStatus/>
</cp:coreProperties>
</file>