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72" activeTab="0"/>
  </bookViews>
  <sheets>
    <sheet name="Klasyczna" sheetId="1" r:id="rId1"/>
    <sheet name="specjalnośći" sheetId="2" r:id="rId2"/>
    <sheet name="Arkusz1" sheetId="3" r:id="rId3"/>
  </sheets>
  <definedNames>
    <definedName name="_xlnm.Print_Area" localSheetId="0">'Klasyczna'!$B$1:$R$48</definedName>
  </definedNames>
  <calcPr fullCalcOnLoad="1"/>
</workbook>
</file>

<file path=xl/sharedStrings.xml><?xml version="1.0" encoding="utf-8"?>
<sst xmlns="http://schemas.openxmlformats.org/spreadsheetml/2006/main" count="274" uniqueCount="121">
  <si>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</si>
  <si>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</si>
  <si>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</si>
  <si>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</si>
  <si>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</si>
  <si>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</si>
  <si>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</si>
  <si>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</si>
  <si>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</si>
  <si>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</si>
  <si>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</si>
  <si>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</si>
  <si>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</si>
  <si>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</si>
  <si>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</si>
  <si>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III</t>
  </si>
  <si>
    <t>skroty</t>
  </si>
  <si>
    <t>cw: ćwiczenia</t>
  </si>
  <si>
    <t>s: seminarium</t>
  </si>
  <si>
    <t>t: translatorium</t>
  </si>
  <si>
    <t>p1, p2: proseminarium, naklad pracy studenta 1,2</t>
  </si>
  <si>
    <t>Skróty modułow</t>
  </si>
  <si>
    <t>M: moduł</t>
  </si>
  <si>
    <t>Forma zaliczenia (oc / e)</t>
  </si>
  <si>
    <t>cw</t>
  </si>
  <si>
    <t>p1</t>
  </si>
  <si>
    <t>p2</t>
  </si>
  <si>
    <t>s</t>
  </si>
  <si>
    <t>t</t>
  </si>
  <si>
    <t>Semestr</t>
  </si>
  <si>
    <t>Rok</t>
  </si>
  <si>
    <t>IV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</si>
  <si>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</si>
  <si>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</si>
  <si>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</si>
  <si>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</si>
  <si>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</si>
  <si>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</si>
  <si>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</si>
  <si>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r</t>
  </si>
  <si>
    <t>stacjonarne</t>
  </si>
  <si>
    <t>oc</t>
  </si>
  <si>
    <t>Seminarium magisterskie 1</t>
  </si>
  <si>
    <t>Translatorium greckie 1</t>
  </si>
  <si>
    <t>Seminarium magisterskie 2</t>
  </si>
  <si>
    <t>Translatorium greckie 2</t>
  </si>
  <si>
    <t>Seminarium magisterskie 3</t>
  </si>
  <si>
    <t>Translatorium greckie 3</t>
  </si>
  <si>
    <t>Seminarium magisterskie 4</t>
  </si>
  <si>
    <t>Translatorium łacińskie 3</t>
  </si>
  <si>
    <t>Translatorium łacińskie 1</t>
  </si>
  <si>
    <t>e</t>
  </si>
  <si>
    <t>ogólnoakademicki</t>
  </si>
  <si>
    <t>Translatorium łacińskie 2</t>
  </si>
  <si>
    <t>II (magisterskie)</t>
  </si>
  <si>
    <t>W 1 semestrze do zaliczenia kurs BHP, szkolenie biblioteczne i kurs ochrony prawa autorskiego</t>
  </si>
  <si>
    <t>Stylistyka łacińska 1</t>
  </si>
  <si>
    <t>Stylistyka łacińska 2</t>
  </si>
  <si>
    <t>Stylistyka łacińska 3</t>
  </si>
  <si>
    <t>Stylistyka łacińska 4</t>
  </si>
  <si>
    <t>Łacina średniowieczna i nowożytna 1</t>
  </si>
  <si>
    <t>Łacina średniowieczna i nowożytna 2</t>
  </si>
  <si>
    <t>Retoryka starożytna we współczesnej pragmatyce</t>
  </si>
  <si>
    <t xml:space="preserve">Starożytne korzenie współczesnej Europy 2 </t>
  </si>
  <si>
    <t xml:space="preserve">Starożytne korzenie współczesnej Europy 1 </t>
  </si>
  <si>
    <t>MSD</t>
  </si>
  <si>
    <t xml:space="preserve">Moduły:
</t>
  </si>
  <si>
    <t>MW</t>
  </si>
  <si>
    <t>MKS</t>
  </si>
  <si>
    <t>KS: zajęcia kulturoznawczo-społeczne</t>
  </si>
  <si>
    <t>SD: zajęcia seminaryjno-dyplomowe</t>
  </si>
  <si>
    <t>W: zajęcia do wyboru</t>
  </si>
  <si>
    <t>filologia klasyczna z kulturą śródziemnomorską</t>
  </si>
  <si>
    <t>II (magisterski)</t>
  </si>
  <si>
    <t>Translatorium włoskie 1</t>
  </si>
  <si>
    <t>Translatorium włoskie 2</t>
  </si>
  <si>
    <t>Translatorium włoskie 3</t>
  </si>
  <si>
    <t>specjalizacja:</t>
  </si>
  <si>
    <t>klasyczna</t>
  </si>
  <si>
    <t>śródziemnomorska z językiem nowożytnym (włoski)</t>
  </si>
  <si>
    <t>Przedmioty modułów specjalizacyjnych</t>
  </si>
  <si>
    <t>(sw):zajęcia specjalizacyjne do wyboru</t>
  </si>
  <si>
    <t>Jęz. obcy nowożytny</t>
  </si>
  <si>
    <t>P: zajęcia praktyczne</t>
  </si>
  <si>
    <t>Greka starożytna 1</t>
  </si>
  <si>
    <t>Greka starożytna 2</t>
  </si>
  <si>
    <t xml:space="preserve">Zajęcia fakultatywne </t>
  </si>
  <si>
    <t>MLJ</t>
  </si>
  <si>
    <t>ML</t>
  </si>
  <si>
    <t>ML/MLJ/MW (sw)</t>
  </si>
  <si>
    <t>LJ: zajęcia literaturoznawczo-językoznawcze</t>
  </si>
  <si>
    <t xml:space="preserve">               Moduły:
</t>
  </si>
  <si>
    <t>k1</t>
  </si>
  <si>
    <t>k2</t>
  </si>
  <si>
    <t>k1, k2: konwersatorium, nakład pracy studenta 1,2</t>
  </si>
  <si>
    <t>** liczba godzin wynika z wyboru studenta</t>
  </si>
  <si>
    <t>Proseminarium greckie 1</t>
  </si>
  <si>
    <t>Proseminarium greckie 2</t>
  </si>
  <si>
    <t>Proseminarium greckie 3</t>
  </si>
  <si>
    <t>Proseminarium włoskie 1</t>
  </si>
  <si>
    <t>Proseminarium włoskie 2</t>
  </si>
  <si>
    <t>Proseminarium włoskie 3</t>
  </si>
  <si>
    <t>zs</t>
  </si>
  <si>
    <t>zs: zajęcia specjalistyczne</t>
  </si>
  <si>
    <t>Proseminarium łacińskie 1</t>
  </si>
  <si>
    <t>Proseminarium łacińskie 2</t>
  </si>
  <si>
    <t>Proseminarium łacińskie 3</t>
  </si>
  <si>
    <t>28**</t>
  </si>
  <si>
    <t>Zajęcia specjalizacyjne 1</t>
  </si>
  <si>
    <t>Zajęcia specjalizacyjne 2</t>
  </si>
  <si>
    <t>pr</t>
  </si>
  <si>
    <t>pr: praktyki</t>
  </si>
  <si>
    <t>112**</t>
  </si>
  <si>
    <t>Teoria przekładu tekstów starożytnych</t>
  </si>
  <si>
    <t>2023/2024 dla I roku</t>
  </si>
  <si>
    <t>2023-2024 od I roku</t>
  </si>
  <si>
    <t>Praca magisterska</t>
  </si>
  <si>
    <t>Egzamin magisterski</t>
  </si>
  <si>
    <t>Zajęcia ogólnouczelniane/ogólnowydziałowe do wyboru</t>
  </si>
  <si>
    <t>MUW</t>
  </si>
  <si>
    <t>UW: zajęcia ogólnouczelniane/ ogólnowydziałowe do wyboru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</si>
</sst>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Czcionka tekstu podstawowego"/>
      <family val="2"/>
    </font>
    <font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/>
      <top/>
      <bottom/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6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Alignment="1" applyProtection="1">
      <alignment horizontal="center" wrapText="1"/>
      <protection locked="0"/>
    </xf>
    <xf numFmtId="166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33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left" vertical="center" indent="1"/>
      <protection locked="0"/>
    </xf>
    <xf numFmtId="0" fontId="21" fillId="32" borderId="0" xfId="44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hidden="1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11" fillId="32" borderId="0" xfId="0" applyFont="1" applyFill="1" applyBorder="1" applyAlignment="1" applyProtection="1">
      <alignment horizontal="left" vertical="center"/>
      <protection locked="0"/>
    </xf>
    <xf numFmtId="0" fontId="11" fillId="32" borderId="0" xfId="0" applyFont="1" applyFill="1" applyBorder="1" applyAlignment="1" applyProtection="1">
      <alignment vertical="center"/>
      <protection locked="0"/>
    </xf>
    <xf numFmtId="17" fontId="25" fillId="32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7" fillId="33" borderId="12" xfId="52" applyFont="1" applyFill="1" applyBorder="1" applyAlignment="1" applyProtection="1">
      <alignment horizontal="right" vertical="center"/>
      <protection locked="0"/>
    </xf>
    <xf numFmtId="0" fontId="15" fillId="33" borderId="12" xfId="52" applyFont="1" applyFill="1" applyBorder="1" applyAlignment="1" applyProtection="1">
      <alignment vertical="center"/>
      <protection locked="0"/>
    </xf>
    <xf numFmtId="0" fontId="7" fillId="33" borderId="12" xfId="52" applyFont="1" applyFill="1" applyBorder="1" applyAlignment="1" applyProtection="1">
      <alignment horizontal="right" vertical="center"/>
      <protection hidden="1"/>
    </xf>
    <xf numFmtId="0" fontId="22" fillId="33" borderId="12" xfId="52" applyFont="1" applyFill="1" applyBorder="1" applyAlignment="1" applyProtection="1">
      <alignment horizontal="center" vertical="center"/>
      <protection hidden="1"/>
    </xf>
    <xf numFmtId="49" fontId="4" fillId="32" borderId="13" xfId="0" applyNumberFormat="1" applyFont="1" applyFill="1" applyBorder="1" applyAlignment="1" applyProtection="1">
      <alignment horizontal="center" vertical="center"/>
      <protection locked="0"/>
    </xf>
    <xf numFmtId="0" fontId="15" fillId="33" borderId="14" xfId="52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32" borderId="16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7" xfId="44" applyNumberFormat="1" applyFont="1" applyFill="1" applyBorder="1" applyAlignment="1" applyProtection="1">
      <alignment horizontal="center" vertical="center"/>
      <protection locked="0"/>
    </xf>
    <xf numFmtId="0" fontId="1" fillId="32" borderId="17" xfId="52" applyFont="1" applyFill="1" applyBorder="1" applyAlignment="1" applyProtection="1">
      <alignment horizontal="center" vertical="center"/>
      <protection locked="0"/>
    </xf>
    <xf numFmtId="0" fontId="1" fillId="32" borderId="17" xfId="0" applyFont="1" applyFill="1" applyBorder="1" applyAlignment="1">
      <alignment horizontal="center" vertical="center"/>
    </xf>
    <xf numFmtId="0" fontId="1" fillId="2" borderId="18" xfId="52" applyFont="1" applyFill="1" applyBorder="1" applyAlignment="1" applyProtection="1">
      <alignment horizontal="right" vertical="center" indent="1"/>
      <protection locked="0"/>
    </xf>
    <xf numFmtId="0" fontId="1" fillId="2" borderId="18" xfId="44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center" vertical="center"/>
      <protection locked="0"/>
    </xf>
    <xf numFmtId="0" fontId="1" fillId="2" borderId="17" xfId="52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32" borderId="16" xfId="52" applyFont="1" applyFill="1" applyBorder="1" applyAlignment="1" applyProtection="1">
      <alignment horizontal="left" vertical="center" indent="1"/>
      <protection locked="0"/>
    </xf>
    <xf numFmtId="0" fontId="1" fillId="32" borderId="17" xfId="44" applyFont="1" applyFill="1" applyBorder="1" applyAlignment="1" applyProtection="1">
      <alignment horizontal="center" vertical="center"/>
      <protection locked="0"/>
    </xf>
    <xf numFmtId="0" fontId="1" fillId="34" borderId="18" xfId="52" applyFont="1" applyFill="1" applyBorder="1" applyAlignment="1" applyProtection="1">
      <alignment horizontal="right" vertical="center" indent="1"/>
      <protection locked="0"/>
    </xf>
    <xf numFmtId="0" fontId="1" fillId="34" borderId="18" xfId="44" applyFont="1" applyFill="1" applyBorder="1" applyAlignment="1" applyProtection="1">
      <alignment horizontal="center" vertical="center"/>
      <protection locked="0"/>
    </xf>
    <xf numFmtId="0" fontId="1" fillId="34" borderId="18" xfId="52" applyFont="1" applyFill="1" applyBorder="1" applyAlignment="1" applyProtection="1">
      <alignment horizontal="center" vertical="center"/>
      <protection locked="0"/>
    </xf>
    <xf numFmtId="0" fontId="1" fillId="34" borderId="17" xfId="5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31" fillId="2" borderId="17" xfId="52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/>
    </xf>
    <xf numFmtId="0" fontId="31" fillId="32" borderId="17" xfId="52" applyFont="1" applyFill="1" applyBorder="1" applyAlignment="1" applyProtection="1">
      <alignment horizontal="center" vertical="center"/>
      <protection locked="0"/>
    </xf>
    <xf numFmtId="0" fontId="31" fillId="0" borderId="17" xfId="52" applyFont="1" applyFill="1" applyBorder="1" applyAlignment="1" applyProtection="1">
      <alignment horizontal="center" vertical="center"/>
      <protection locked="0"/>
    </xf>
    <xf numFmtId="0" fontId="34" fillId="34" borderId="17" xfId="52" applyFont="1" applyFill="1" applyBorder="1" applyAlignment="1" applyProtection="1">
      <alignment horizontal="center" vertical="center"/>
      <protection hidden="1"/>
    </xf>
    <xf numFmtId="0" fontId="34" fillId="34" borderId="17" xfId="52" applyFont="1" applyFill="1" applyBorder="1" applyAlignment="1" applyProtection="1">
      <alignment horizontal="center" vertical="center"/>
      <protection locked="0"/>
    </xf>
    <xf numFmtId="0" fontId="34" fillId="2" borderId="17" xfId="52" applyFont="1" applyFill="1" applyBorder="1" applyAlignment="1" applyProtection="1">
      <alignment horizontal="center" vertical="center"/>
      <protection hidden="1"/>
    </xf>
    <xf numFmtId="0" fontId="34" fillId="2" borderId="17" xfId="52" applyFont="1" applyFill="1" applyBorder="1" applyAlignment="1" applyProtection="1">
      <alignment horizontal="center" vertical="center"/>
      <protection locked="0"/>
    </xf>
    <xf numFmtId="0" fontId="13" fillId="2" borderId="17" xfId="52" applyFont="1" applyFill="1" applyBorder="1" applyAlignment="1" applyProtection="1">
      <alignment horizontal="center" vertical="center" wrapText="1"/>
      <protection locked="0"/>
    </xf>
    <xf numFmtId="0" fontId="7" fillId="35" borderId="15" xfId="52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right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52" applyFont="1" applyFill="1" applyBorder="1" applyAlignment="1" applyProtection="1">
      <alignment horizontal="right" vertical="center" indent="1"/>
      <protection locked="0"/>
    </xf>
    <xf numFmtId="0" fontId="31" fillId="34" borderId="21" xfId="44" applyFont="1" applyFill="1" applyBorder="1" applyAlignment="1" applyProtection="1">
      <alignment horizontal="center" vertical="center"/>
      <protection locked="0"/>
    </xf>
    <xf numFmtId="0" fontId="31" fillId="34" borderId="21" xfId="52" applyFont="1" applyFill="1" applyBorder="1" applyAlignment="1" applyProtection="1">
      <alignment horizontal="center" vertical="center"/>
      <protection locked="0"/>
    </xf>
    <xf numFmtId="0" fontId="34" fillId="34" borderId="22" xfId="52" applyFont="1" applyFill="1" applyBorder="1" applyAlignment="1" applyProtection="1">
      <alignment horizontal="center" vertical="center"/>
      <protection hidden="1"/>
    </xf>
    <xf numFmtId="0" fontId="31" fillId="34" borderId="22" xfId="52" applyFont="1" applyFill="1" applyBorder="1" applyAlignment="1" applyProtection="1">
      <alignment horizontal="center" vertical="center"/>
      <protection locked="0"/>
    </xf>
    <xf numFmtId="0" fontId="34" fillId="34" borderId="22" xfId="52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>
      <alignment horizontal="center" vertical="center"/>
    </xf>
    <xf numFmtId="0" fontId="7" fillId="35" borderId="18" xfId="52" applyFont="1" applyFill="1" applyBorder="1" applyAlignment="1" applyProtection="1">
      <alignment horizontal="center" vertical="center"/>
      <protection locked="0"/>
    </xf>
    <xf numFmtId="0" fontId="31" fillId="35" borderId="18" xfId="52" applyFont="1" applyFill="1" applyBorder="1" applyAlignment="1" applyProtection="1">
      <alignment horizontal="right" vertical="center"/>
      <protection locked="0"/>
    </xf>
    <xf numFmtId="0" fontId="31" fillId="35" borderId="18" xfId="52" applyFont="1" applyFill="1" applyBorder="1" applyAlignment="1" applyProtection="1">
      <alignment horizontal="center" vertical="center"/>
      <protection locked="0"/>
    </xf>
    <xf numFmtId="0" fontId="35" fillId="35" borderId="17" xfId="52" applyFont="1" applyFill="1" applyBorder="1" applyAlignment="1" applyProtection="1">
      <alignment horizontal="center" vertical="center"/>
      <protection hidden="1"/>
    </xf>
    <xf numFmtId="0" fontId="31" fillId="35" borderId="17" xfId="52" applyFont="1" applyFill="1" applyBorder="1" applyAlignment="1" applyProtection="1">
      <alignment horizontal="right" vertical="center"/>
      <protection hidden="1"/>
    </xf>
    <xf numFmtId="0" fontId="31" fillId="35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6" fillId="32" borderId="10" xfId="52" applyFont="1" applyFill="1" applyBorder="1" applyAlignment="1" applyProtection="1">
      <alignment horizontal="left" vertical="center" indent="1"/>
      <protection locked="0"/>
    </xf>
    <xf numFmtId="0" fontId="37" fillId="32" borderId="10" xfId="52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/>
      <protection hidden="1"/>
    </xf>
    <xf numFmtId="0" fontId="13" fillId="32" borderId="23" xfId="52" applyFont="1" applyFill="1" applyBorder="1" applyAlignment="1" applyProtection="1">
      <alignment horizontal="center" vertical="center"/>
      <protection locked="0"/>
    </xf>
    <xf numFmtId="0" fontId="38" fillId="32" borderId="24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8" xfId="44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8" xfId="44" applyNumberFormat="1" applyFont="1" applyFill="1" applyBorder="1" applyAlignment="1" applyProtection="1">
      <alignment horizontal="center" vertical="center"/>
      <protection locked="0"/>
    </xf>
    <xf numFmtId="0" fontId="31" fillId="5" borderId="17" xfId="52" applyFont="1" applyFill="1" applyBorder="1" applyAlignment="1" applyProtection="1">
      <alignment horizontal="center" vertical="center"/>
      <protection hidden="1"/>
    </xf>
    <xf numFmtId="0" fontId="1" fillId="0" borderId="17" xfId="52" applyFont="1" applyFill="1" applyBorder="1" applyAlignment="1" applyProtection="1">
      <alignment horizontal="center" vertical="center"/>
      <protection locked="0"/>
    </xf>
    <xf numFmtId="0" fontId="36" fillId="0" borderId="10" xfId="52" applyFont="1" applyFill="1" applyBorder="1" applyAlignment="1" applyProtection="1">
      <alignment horizontal="left" vertical="center" indent="1"/>
      <protection locked="0"/>
    </xf>
    <xf numFmtId="0" fontId="37" fillId="0" borderId="10" xfId="52" applyFont="1" applyFill="1" applyBorder="1" applyAlignment="1" applyProtection="1">
      <alignment horizontal="center" vertical="center"/>
      <protection locked="0"/>
    </xf>
    <xf numFmtId="0" fontId="13" fillId="0" borderId="23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1" fillId="0" borderId="16" xfId="52" applyFont="1" applyFill="1" applyBorder="1" applyAlignment="1" applyProtection="1">
      <alignment horizontal="left" vertical="center" inden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49" fontId="1" fillId="0" borderId="16" xfId="52" applyNumberFormat="1" applyFont="1" applyFill="1" applyBorder="1" applyAlignment="1" applyProtection="1">
      <alignment horizontal="left" vertical="center" indent="1"/>
      <protection locked="0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13" fillId="34" borderId="17" xfId="52" applyFont="1" applyFill="1" applyBorder="1" applyAlignment="1" applyProtection="1">
      <alignment horizontal="center" vertical="center" wrapText="1"/>
      <protection locked="0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14" fillId="35" borderId="22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35" borderId="17" xfId="52" applyFont="1" applyFill="1" applyBorder="1" applyAlignment="1" applyProtection="1">
      <alignment horizontal="center" vertical="center" wrapTex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13" fillId="33" borderId="27" xfId="52" applyFont="1" applyFill="1" applyBorder="1" applyAlignment="1" applyProtection="1">
      <alignment horizontal="center" vertical="center" wrapText="1"/>
      <protection locked="0"/>
    </xf>
    <xf numFmtId="0" fontId="13" fillId="33" borderId="28" xfId="52" applyFont="1" applyFill="1" applyBorder="1" applyAlignment="1" applyProtection="1">
      <alignment horizontal="center" vertical="center" wrapText="1"/>
      <protection locked="0"/>
    </xf>
    <xf numFmtId="0" fontId="23" fillId="33" borderId="29" xfId="0" applyFont="1" applyFill="1" applyBorder="1" applyAlignment="1">
      <alignment horizontal="left" vertical="center" wrapText="1"/>
    </xf>
    <xf numFmtId="0" fontId="23" fillId="33" borderId="3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3" fillId="33" borderId="23" xfId="52" applyFont="1" applyFill="1" applyBorder="1" applyAlignment="1" applyProtection="1">
      <alignment horizontal="center" vertical="center" wrapText="1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24" fillId="33" borderId="27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showGridLines="0" tabSelected="1" zoomScale="115" zoomScaleNormal="115" zoomScaleSheetLayoutView="50" zoomScalePageLayoutView="0" workbookViewId="0" topLeftCell="A43">
      <selection activeCell="R61" sqref="R6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0" customWidth="1"/>
    <col min="5" max="5" width="10.09765625" style="12" customWidth="1"/>
    <col min="6" max="14" width="4.59765625" style="0" customWidth="1"/>
    <col min="15" max="15" width="9.09765625" style="77" customWidth="1"/>
    <col min="16" max="16" width="9.09765625" style="0" customWidth="1"/>
    <col min="17" max="17" width="8.09765625" style="77" customWidth="1"/>
    <col min="18" max="18" width="16.09765625" style="0" customWidth="1"/>
    <col min="19" max="19" width="5.09765625" style="0" customWidth="1"/>
  </cols>
  <sheetData>
    <row r="1" ht="15">
      <c r="D1" s="25" t="s">
        <v>14</v>
      </c>
    </row>
    <row r="2" spans="2:17" ht="18">
      <c r="B2" s="1"/>
      <c r="C2" s="1"/>
      <c r="D2" s="9" t="s">
        <v>11</v>
      </c>
      <c r="E2" s="139" t="s">
        <v>72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9" ht="18">
      <c r="A3" s="8"/>
      <c r="B3" s="8"/>
      <c r="C3" s="3"/>
      <c r="D3" s="9" t="s">
        <v>13</v>
      </c>
      <c r="E3" s="140" t="s">
        <v>52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"/>
      <c r="S3" s="7"/>
    </row>
    <row r="4" spans="1:19" ht="18">
      <c r="A4" s="8"/>
      <c r="B4" s="8"/>
      <c r="C4" s="3"/>
      <c r="D4" s="20" t="s">
        <v>9</v>
      </c>
      <c r="E4" s="140" t="s">
        <v>54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3"/>
      <c r="S4" s="7"/>
    </row>
    <row r="5" spans="1:19" ht="18">
      <c r="A5" s="8"/>
      <c r="B5" s="8"/>
      <c r="C5" s="3"/>
      <c r="D5" s="9" t="s">
        <v>10</v>
      </c>
      <c r="E5" s="13" t="s">
        <v>40</v>
      </c>
      <c r="F5" s="13"/>
      <c r="G5" s="13"/>
      <c r="H5" s="13"/>
      <c r="I5" s="13"/>
      <c r="J5" s="13"/>
      <c r="K5" s="13"/>
      <c r="L5" s="13"/>
      <c r="M5" s="13"/>
      <c r="N5" s="13"/>
      <c r="O5" s="78"/>
      <c r="P5" s="13"/>
      <c r="Q5" s="78"/>
      <c r="R5" s="13"/>
      <c r="S5" s="7"/>
    </row>
    <row r="6" spans="1:19" ht="15.75" customHeight="1">
      <c r="A6" s="8"/>
      <c r="B6" s="8"/>
      <c r="C6" s="3"/>
      <c r="D6" s="9" t="s">
        <v>12</v>
      </c>
      <c r="E6" s="142" t="s">
        <v>114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"/>
      <c r="S6" s="7"/>
    </row>
    <row r="7" spans="2:17" ht="10.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2"/>
      <c r="N7" s="2"/>
      <c r="O7" s="79"/>
      <c r="P7" s="5"/>
      <c r="Q7" s="6"/>
    </row>
    <row r="8" spans="2:18" ht="26.25" customHeight="1" thickBot="1" thickTop="1">
      <c r="B8" s="136" t="s">
        <v>30</v>
      </c>
      <c r="C8" s="136" t="s">
        <v>29</v>
      </c>
      <c r="D8" s="138" t="s">
        <v>0</v>
      </c>
      <c r="E8" s="141" t="s">
        <v>1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32" t="s">
        <v>66</v>
      </c>
    </row>
    <row r="9" spans="2:18" ht="26.25" customHeight="1" thickBot="1" thickTop="1">
      <c r="B9" s="136"/>
      <c r="C9" s="136"/>
      <c r="D9" s="138"/>
      <c r="E9" s="135" t="s">
        <v>38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 t="s">
        <v>23</v>
      </c>
      <c r="Q9" s="135" t="s">
        <v>3</v>
      </c>
      <c r="R9" s="133"/>
    </row>
    <row r="10" spans="2:18" ht="18.75" customHeight="1" thickBot="1" thickTop="1">
      <c r="B10" s="136"/>
      <c r="C10" s="137"/>
      <c r="D10" s="138"/>
      <c r="E10" s="135"/>
      <c r="F10" s="88" t="s">
        <v>92</v>
      </c>
      <c r="G10" s="88" t="s">
        <v>93</v>
      </c>
      <c r="H10" s="88" t="s">
        <v>24</v>
      </c>
      <c r="I10" s="88" t="s">
        <v>25</v>
      </c>
      <c r="J10" s="88" t="s">
        <v>26</v>
      </c>
      <c r="K10" s="88" t="s">
        <v>102</v>
      </c>
      <c r="L10" s="88" t="s">
        <v>27</v>
      </c>
      <c r="M10" s="88" t="s">
        <v>28</v>
      </c>
      <c r="N10" s="88" t="s">
        <v>110</v>
      </c>
      <c r="O10" s="88" t="s">
        <v>4</v>
      </c>
      <c r="P10" s="135"/>
      <c r="Q10" s="135"/>
      <c r="R10" s="134"/>
    </row>
    <row r="11" spans="2:18" ht="21" customHeight="1" thickBot="1" thickTop="1">
      <c r="B11" s="145" t="s">
        <v>5</v>
      </c>
      <c r="C11" s="143" t="s">
        <v>5</v>
      </c>
      <c r="D11" s="62" t="s">
        <v>42</v>
      </c>
      <c r="E11" s="63"/>
      <c r="F11" s="64"/>
      <c r="G11" s="64"/>
      <c r="H11" s="64"/>
      <c r="I11" s="64"/>
      <c r="J11" s="64"/>
      <c r="K11" s="64"/>
      <c r="L11" s="64">
        <v>28</v>
      </c>
      <c r="M11" s="64"/>
      <c r="N11" s="64"/>
      <c r="O11" s="80">
        <f>SUM(F11:M11)</f>
        <v>28</v>
      </c>
      <c r="P11" s="64" t="s">
        <v>41</v>
      </c>
      <c r="Q11" s="82">
        <v>2</v>
      </c>
      <c r="R11" s="107" t="s">
        <v>65</v>
      </c>
    </row>
    <row r="12" spans="2:18" ht="21" customHeight="1" thickBot="1" thickTop="1">
      <c r="B12" s="146"/>
      <c r="C12" s="144"/>
      <c r="D12" s="62" t="s">
        <v>56</v>
      </c>
      <c r="E12" s="63"/>
      <c r="F12" s="64">
        <v>28</v>
      </c>
      <c r="G12" s="64"/>
      <c r="H12" s="64"/>
      <c r="I12" s="64"/>
      <c r="J12" s="64"/>
      <c r="K12" s="64"/>
      <c r="L12" s="64"/>
      <c r="M12" s="64"/>
      <c r="N12" s="64"/>
      <c r="O12" s="80">
        <f>SUM(F12:M12)</f>
        <v>28</v>
      </c>
      <c r="P12" s="64" t="s">
        <v>41</v>
      </c>
      <c r="Q12" s="82">
        <v>2</v>
      </c>
      <c r="R12" s="65" t="s">
        <v>87</v>
      </c>
    </row>
    <row r="13" spans="2:18" ht="21" customHeight="1" thickBot="1" thickTop="1">
      <c r="B13" s="146"/>
      <c r="C13" s="144"/>
      <c r="D13" s="62" t="s">
        <v>104</v>
      </c>
      <c r="E13" s="63"/>
      <c r="F13" s="64"/>
      <c r="G13" s="64"/>
      <c r="H13" s="64"/>
      <c r="I13" s="64"/>
      <c r="J13" s="64">
        <v>28</v>
      </c>
      <c r="K13" s="64"/>
      <c r="L13" s="64"/>
      <c r="M13" s="64"/>
      <c r="N13" s="64"/>
      <c r="O13" s="80">
        <v>28</v>
      </c>
      <c r="P13" s="64" t="s">
        <v>41</v>
      </c>
      <c r="Q13" s="82">
        <v>5</v>
      </c>
      <c r="R13" s="65" t="s">
        <v>88</v>
      </c>
    </row>
    <row r="14" spans="2:18" ht="21" customHeight="1" thickBot="1" thickTop="1">
      <c r="B14" s="146"/>
      <c r="C14" s="144"/>
      <c r="D14" s="62" t="s">
        <v>50</v>
      </c>
      <c r="E14" s="63"/>
      <c r="F14" s="64"/>
      <c r="G14" s="64"/>
      <c r="H14" s="64"/>
      <c r="I14" s="64"/>
      <c r="J14" s="64"/>
      <c r="K14" s="64"/>
      <c r="L14" s="64"/>
      <c r="M14" s="64">
        <v>28</v>
      </c>
      <c r="N14" s="64"/>
      <c r="O14" s="80">
        <v>28</v>
      </c>
      <c r="P14" s="64" t="s">
        <v>41</v>
      </c>
      <c r="Q14" s="82">
        <v>4</v>
      </c>
      <c r="R14" s="65" t="s">
        <v>87</v>
      </c>
    </row>
    <row r="15" spans="2:18" ht="21" customHeight="1" thickBot="1" thickTop="1">
      <c r="B15" s="146"/>
      <c r="C15" s="144"/>
      <c r="D15" s="62" t="s">
        <v>60</v>
      </c>
      <c r="E15" s="63"/>
      <c r="F15" s="121"/>
      <c r="G15" s="64"/>
      <c r="H15" s="64"/>
      <c r="I15" s="121">
        <v>28</v>
      </c>
      <c r="J15" s="64"/>
      <c r="K15" s="64"/>
      <c r="L15" s="64"/>
      <c r="M15" s="121"/>
      <c r="N15" s="121"/>
      <c r="O15" s="80">
        <v>28</v>
      </c>
      <c r="P15" s="121" t="s">
        <v>41</v>
      </c>
      <c r="Q15" s="83">
        <v>3</v>
      </c>
      <c r="R15" s="65" t="s">
        <v>88</v>
      </c>
    </row>
    <row r="16" spans="2:18" ht="21" customHeight="1" thickBot="1" thickTop="1">
      <c r="B16" s="146"/>
      <c r="C16" s="144"/>
      <c r="D16" s="131" t="s">
        <v>113</v>
      </c>
      <c r="E16" s="63"/>
      <c r="F16" s="64"/>
      <c r="G16" s="64"/>
      <c r="H16" s="64"/>
      <c r="I16" s="64">
        <v>28</v>
      </c>
      <c r="J16" s="64"/>
      <c r="K16" s="64"/>
      <c r="L16" s="64"/>
      <c r="M16" s="64"/>
      <c r="N16" s="64"/>
      <c r="O16" s="80">
        <v>28</v>
      </c>
      <c r="P16" s="64" t="s">
        <v>41</v>
      </c>
      <c r="Q16" s="82">
        <v>3</v>
      </c>
      <c r="R16" s="65" t="s">
        <v>88</v>
      </c>
    </row>
    <row r="17" spans="2:18" ht="21" customHeight="1" thickBot="1" thickTop="1">
      <c r="B17" s="146"/>
      <c r="C17" s="114"/>
      <c r="D17" s="118" t="s">
        <v>80</v>
      </c>
      <c r="E17" s="119"/>
      <c r="F17" s="117"/>
      <c r="G17" s="117"/>
      <c r="H17" s="117"/>
      <c r="I17" s="117"/>
      <c r="J17" s="117"/>
      <c r="K17" s="117"/>
      <c r="L17" s="117"/>
      <c r="M17" s="117"/>
      <c r="N17" s="117"/>
      <c r="O17" s="120" t="s">
        <v>112</v>
      </c>
      <c r="P17" s="64" t="s">
        <v>41</v>
      </c>
      <c r="Q17" s="82">
        <v>11</v>
      </c>
      <c r="R17" s="65" t="s">
        <v>89</v>
      </c>
    </row>
    <row r="18" spans="2:21" ht="21" customHeight="1" thickBot="1" thickTop="1">
      <c r="B18" s="146"/>
      <c r="C18" s="61"/>
      <c r="D18" s="66" t="s">
        <v>37</v>
      </c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86">
        <v>280</v>
      </c>
      <c r="P18" s="69"/>
      <c r="Q18" s="87">
        <f>SUM(Q11:Q17)</f>
        <v>30</v>
      </c>
      <c r="R18" s="70"/>
      <c r="S18" s="10"/>
      <c r="T18" s="10"/>
      <c r="U18" s="10"/>
    </row>
    <row r="19" spans="2:21" ht="21" customHeight="1" thickBot="1" thickTop="1">
      <c r="B19" s="146"/>
      <c r="C19" s="143" t="s">
        <v>7</v>
      </c>
      <c r="D19" s="71" t="s">
        <v>44</v>
      </c>
      <c r="E19" s="72"/>
      <c r="F19" s="64"/>
      <c r="G19" s="64"/>
      <c r="H19" s="64"/>
      <c r="I19" s="64"/>
      <c r="J19" s="64"/>
      <c r="K19" s="64"/>
      <c r="L19" s="64">
        <v>28</v>
      </c>
      <c r="M19" s="64"/>
      <c r="N19" s="64"/>
      <c r="O19" s="80">
        <f>SUM(F19:M19)</f>
        <v>28</v>
      </c>
      <c r="P19" s="64" t="s">
        <v>41</v>
      </c>
      <c r="Q19" s="82">
        <v>2</v>
      </c>
      <c r="R19" s="65" t="s">
        <v>65</v>
      </c>
      <c r="S19" s="10"/>
      <c r="T19" s="10"/>
      <c r="U19" s="10"/>
    </row>
    <row r="20" spans="2:21" ht="21" customHeight="1" thickBot="1" thickTop="1">
      <c r="B20" s="146"/>
      <c r="C20" s="144"/>
      <c r="D20" s="71" t="s">
        <v>57</v>
      </c>
      <c r="E20" s="72"/>
      <c r="F20" s="64">
        <v>28</v>
      </c>
      <c r="G20" s="64"/>
      <c r="H20" s="64"/>
      <c r="I20" s="64"/>
      <c r="J20" s="64"/>
      <c r="K20" s="64"/>
      <c r="L20" s="64"/>
      <c r="M20" s="64"/>
      <c r="N20" s="64"/>
      <c r="O20" s="80">
        <f>SUM(F20:M20)</f>
        <v>28</v>
      </c>
      <c r="P20" s="64" t="s">
        <v>41</v>
      </c>
      <c r="Q20" s="82">
        <v>2</v>
      </c>
      <c r="R20" s="65" t="s">
        <v>87</v>
      </c>
      <c r="S20" s="10"/>
      <c r="T20" s="10"/>
      <c r="U20" s="10"/>
    </row>
    <row r="21" spans="2:21" ht="21" customHeight="1" thickBot="1" thickTop="1">
      <c r="B21" s="146"/>
      <c r="C21" s="144"/>
      <c r="D21" s="71" t="s">
        <v>105</v>
      </c>
      <c r="E21" s="72"/>
      <c r="F21" s="64"/>
      <c r="G21" s="64"/>
      <c r="H21" s="64"/>
      <c r="I21" s="64"/>
      <c r="J21" s="64">
        <v>28</v>
      </c>
      <c r="K21" s="64"/>
      <c r="L21" s="64"/>
      <c r="M21" s="64"/>
      <c r="N21" s="64"/>
      <c r="O21" s="80">
        <v>28</v>
      </c>
      <c r="P21" s="64" t="s">
        <v>41</v>
      </c>
      <c r="Q21" s="82">
        <v>5</v>
      </c>
      <c r="R21" s="65" t="s">
        <v>88</v>
      </c>
      <c r="S21" s="10"/>
      <c r="T21" s="10"/>
      <c r="U21" s="10"/>
    </row>
    <row r="22" spans="2:21" ht="21" customHeight="1" thickBot="1" thickTop="1">
      <c r="B22" s="146"/>
      <c r="C22" s="144"/>
      <c r="D22" s="71" t="s">
        <v>53</v>
      </c>
      <c r="E22" s="72"/>
      <c r="F22" s="64"/>
      <c r="G22" s="64"/>
      <c r="H22" s="64"/>
      <c r="I22" s="64"/>
      <c r="J22" s="64"/>
      <c r="K22" s="64"/>
      <c r="L22" s="64"/>
      <c r="M22" s="64">
        <v>28</v>
      </c>
      <c r="N22" s="64"/>
      <c r="O22" s="80">
        <v>28</v>
      </c>
      <c r="P22" s="64" t="s">
        <v>41</v>
      </c>
      <c r="Q22" s="82">
        <v>4</v>
      </c>
      <c r="R22" s="65" t="s">
        <v>87</v>
      </c>
      <c r="S22" s="10"/>
      <c r="T22" s="10"/>
      <c r="U22" s="10"/>
    </row>
    <row r="23" spans="2:21" ht="21" customHeight="1" thickBot="1" thickTop="1">
      <c r="B23" s="146"/>
      <c r="C23" s="144"/>
      <c r="D23" s="71" t="s">
        <v>61</v>
      </c>
      <c r="E23" s="72"/>
      <c r="F23" s="64"/>
      <c r="G23" s="64"/>
      <c r="H23" s="64"/>
      <c r="I23" s="121">
        <v>28</v>
      </c>
      <c r="J23" s="64"/>
      <c r="K23" s="64"/>
      <c r="L23" s="64"/>
      <c r="M23" s="64"/>
      <c r="N23" s="64"/>
      <c r="O23" s="80">
        <f>SUM(F23:M23)</f>
        <v>28</v>
      </c>
      <c r="P23" s="64" t="s">
        <v>41</v>
      </c>
      <c r="Q23" s="83">
        <v>3</v>
      </c>
      <c r="R23" s="65" t="s">
        <v>88</v>
      </c>
      <c r="S23" s="10"/>
      <c r="T23" s="10"/>
      <c r="U23" s="10"/>
    </row>
    <row r="24" spans="2:21" ht="21" customHeight="1" thickBot="1" thickTop="1">
      <c r="B24" s="146"/>
      <c r="C24" s="144"/>
      <c r="D24" s="126" t="s">
        <v>118</v>
      </c>
      <c r="E24" s="72"/>
      <c r="F24" s="64"/>
      <c r="G24" s="64"/>
      <c r="H24" s="64"/>
      <c r="I24" s="64"/>
      <c r="J24" s="64"/>
      <c r="K24" s="64"/>
      <c r="L24" s="64"/>
      <c r="M24" s="121"/>
      <c r="N24" s="121"/>
      <c r="O24" s="80" t="s">
        <v>107</v>
      </c>
      <c r="P24" s="121" t="s">
        <v>41</v>
      </c>
      <c r="Q24" s="83">
        <v>3</v>
      </c>
      <c r="R24" s="65" t="s">
        <v>119</v>
      </c>
      <c r="S24" s="10"/>
      <c r="T24" s="10"/>
      <c r="U24" s="10"/>
    </row>
    <row r="25" spans="2:21" ht="21" customHeight="1" thickBot="1" thickTop="1">
      <c r="B25" s="146"/>
      <c r="C25" s="114"/>
      <c r="D25" s="115" t="s">
        <v>80</v>
      </c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80" t="s">
        <v>112</v>
      </c>
      <c r="P25" s="64" t="s">
        <v>41</v>
      </c>
      <c r="Q25" s="82">
        <v>11</v>
      </c>
      <c r="R25" s="65" t="s">
        <v>89</v>
      </c>
      <c r="S25" s="10"/>
      <c r="T25" s="10"/>
      <c r="U25" s="10"/>
    </row>
    <row r="26" spans="2:21" ht="21" customHeight="1" thickBot="1" thickTop="1">
      <c r="B26" s="146"/>
      <c r="C26" s="61"/>
      <c r="D26" s="66" t="s">
        <v>35</v>
      </c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86">
        <v>280</v>
      </c>
      <c r="P26" s="69"/>
      <c r="Q26" s="87">
        <f>SUM(Q19:Q25)</f>
        <v>30</v>
      </c>
      <c r="R26" s="70"/>
      <c r="S26" s="10"/>
      <c r="T26" s="10"/>
      <c r="U26" s="10"/>
    </row>
    <row r="27" spans="2:18" s="10" customFormat="1" ht="21" customHeight="1" thickBot="1" thickTop="1">
      <c r="B27" s="147"/>
      <c r="C27" s="91"/>
      <c r="D27" s="73" t="s">
        <v>32</v>
      </c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84">
        <v>560</v>
      </c>
      <c r="P27" s="76"/>
      <c r="Q27" s="85">
        <v>60</v>
      </c>
      <c r="R27" s="92"/>
    </row>
    <row r="28" spans="2:18" ht="21" customHeight="1" thickBot="1" thickTop="1">
      <c r="B28" s="148" t="s">
        <v>7</v>
      </c>
      <c r="C28" s="143" t="s">
        <v>15</v>
      </c>
      <c r="D28" s="71" t="s">
        <v>46</v>
      </c>
      <c r="E28" s="72"/>
      <c r="F28" s="64"/>
      <c r="G28" s="64"/>
      <c r="H28" s="64"/>
      <c r="I28" s="64"/>
      <c r="J28" s="64"/>
      <c r="K28" s="64"/>
      <c r="L28" s="64">
        <v>28</v>
      </c>
      <c r="M28" s="64"/>
      <c r="N28" s="64"/>
      <c r="O28" s="80">
        <f>SUM(F28:M28)</f>
        <v>28</v>
      </c>
      <c r="P28" s="64" t="s">
        <v>41</v>
      </c>
      <c r="Q28" s="82">
        <v>2</v>
      </c>
      <c r="R28" s="65" t="s">
        <v>65</v>
      </c>
    </row>
    <row r="29" spans="2:18" ht="21" customHeight="1" thickBot="1" thickTop="1">
      <c r="B29" s="148"/>
      <c r="C29" s="144"/>
      <c r="D29" s="71" t="s">
        <v>58</v>
      </c>
      <c r="E29" s="72"/>
      <c r="F29" s="64">
        <v>28</v>
      </c>
      <c r="G29" s="64"/>
      <c r="H29" s="64"/>
      <c r="I29" s="64"/>
      <c r="J29" s="64"/>
      <c r="K29" s="64"/>
      <c r="L29" s="64"/>
      <c r="M29" s="64"/>
      <c r="N29" s="64"/>
      <c r="O29" s="80">
        <f>SUM(F29:M29)</f>
        <v>28</v>
      </c>
      <c r="P29" s="64" t="s">
        <v>41</v>
      </c>
      <c r="Q29" s="82">
        <v>2</v>
      </c>
      <c r="R29" s="65" t="s">
        <v>87</v>
      </c>
    </row>
    <row r="30" spans="2:18" ht="21" customHeight="1" thickBot="1" thickTop="1">
      <c r="B30" s="148"/>
      <c r="C30" s="144"/>
      <c r="D30" s="71" t="s">
        <v>106</v>
      </c>
      <c r="E30" s="72"/>
      <c r="F30" s="64"/>
      <c r="G30" s="64"/>
      <c r="H30" s="64"/>
      <c r="I30" s="64"/>
      <c r="J30" s="64">
        <v>28</v>
      </c>
      <c r="K30" s="64"/>
      <c r="L30" s="64"/>
      <c r="M30" s="64"/>
      <c r="N30" s="64"/>
      <c r="O30" s="80">
        <v>28</v>
      </c>
      <c r="P30" s="64" t="s">
        <v>41</v>
      </c>
      <c r="Q30" s="82">
        <v>5</v>
      </c>
      <c r="R30" s="65" t="s">
        <v>88</v>
      </c>
    </row>
    <row r="31" spans="2:18" ht="21" customHeight="1" thickBot="1" thickTop="1">
      <c r="B31" s="148"/>
      <c r="C31" s="144"/>
      <c r="D31" s="71" t="s">
        <v>49</v>
      </c>
      <c r="E31" s="72"/>
      <c r="F31" s="64"/>
      <c r="G31" s="64"/>
      <c r="H31" s="64"/>
      <c r="I31" s="64"/>
      <c r="J31" s="64"/>
      <c r="K31" s="64"/>
      <c r="L31" s="64"/>
      <c r="M31" s="64">
        <v>28</v>
      </c>
      <c r="N31" s="64"/>
      <c r="O31" s="80">
        <f>SUM(F31:M31)</f>
        <v>28</v>
      </c>
      <c r="P31" s="64" t="s">
        <v>41</v>
      </c>
      <c r="Q31" s="82">
        <v>4</v>
      </c>
      <c r="R31" s="65" t="s">
        <v>87</v>
      </c>
    </row>
    <row r="32" spans="2:18" ht="21" customHeight="1" thickBot="1" thickTop="1">
      <c r="B32" s="148"/>
      <c r="C32" s="144"/>
      <c r="D32" s="71" t="s">
        <v>62</v>
      </c>
      <c r="E32" s="72"/>
      <c r="F32" s="64"/>
      <c r="G32" s="64">
        <v>28</v>
      </c>
      <c r="H32" s="64"/>
      <c r="I32" s="64"/>
      <c r="J32" s="64"/>
      <c r="K32" s="64"/>
      <c r="L32" s="64"/>
      <c r="M32" s="64"/>
      <c r="N32" s="64"/>
      <c r="O32" s="80">
        <v>28</v>
      </c>
      <c r="P32" s="64" t="s">
        <v>51</v>
      </c>
      <c r="Q32" s="82">
        <v>4</v>
      </c>
      <c r="R32" s="65" t="s">
        <v>68</v>
      </c>
    </row>
    <row r="33" spans="2:18" ht="21" customHeight="1" thickBot="1" thickTop="1">
      <c r="B33" s="148"/>
      <c r="C33" s="144"/>
      <c r="D33" s="71" t="s">
        <v>64</v>
      </c>
      <c r="E33" s="72"/>
      <c r="F33" s="64"/>
      <c r="G33" s="64"/>
      <c r="H33" s="64"/>
      <c r="I33" s="64">
        <v>28</v>
      </c>
      <c r="J33" s="64"/>
      <c r="K33" s="64"/>
      <c r="L33" s="64"/>
      <c r="M33" s="64"/>
      <c r="N33" s="64"/>
      <c r="O33" s="80">
        <f>SUM(F33:M33)</f>
        <v>28</v>
      </c>
      <c r="P33" s="64" t="s">
        <v>51</v>
      </c>
      <c r="Q33" s="82">
        <v>3</v>
      </c>
      <c r="R33" s="65" t="s">
        <v>68</v>
      </c>
    </row>
    <row r="34" spans="2:18" ht="21" customHeight="1" thickBot="1" thickTop="1">
      <c r="B34" s="148"/>
      <c r="C34" s="144"/>
      <c r="D34" s="126" t="s">
        <v>108</v>
      </c>
      <c r="E34" s="72"/>
      <c r="F34" s="64"/>
      <c r="G34" s="64"/>
      <c r="H34" s="64"/>
      <c r="I34" s="64"/>
      <c r="J34" s="64"/>
      <c r="K34" s="64">
        <v>28</v>
      </c>
      <c r="L34" s="64"/>
      <c r="M34" s="64"/>
      <c r="N34" s="64"/>
      <c r="O34" s="80">
        <v>28</v>
      </c>
      <c r="P34" s="64" t="s">
        <v>41</v>
      </c>
      <c r="Q34" s="82">
        <v>3</v>
      </c>
      <c r="R34" s="65" t="s">
        <v>67</v>
      </c>
    </row>
    <row r="35" spans="2:18" ht="21" customHeight="1" thickBot="1" thickTop="1">
      <c r="B35" s="148"/>
      <c r="C35" s="114"/>
      <c r="D35" s="115" t="s">
        <v>80</v>
      </c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80">
        <v>56</v>
      </c>
      <c r="P35" s="64" t="s">
        <v>41</v>
      </c>
      <c r="Q35" s="82">
        <v>7</v>
      </c>
      <c r="R35" s="65" t="s">
        <v>89</v>
      </c>
    </row>
    <row r="36" spans="2:18" ht="21" customHeight="1" thickBot="1" thickTop="1">
      <c r="B36" s="148"/>
      <c r="C36" s="61"/>
      <c r="D36" s="66" t="s">
        <v>33</v>
      </c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86">
        <v>252</v>
      </c>
      <c r="P36" s="69"/>
      <c r="Q36" s="87">
        <v>30</v>
      </c>
      <c r="R36" s="70"/>
    </row>
    <row r="37" spans="2:18" ht="21" customHeight="1" thickBot="1" thickTop="1">
      <c r="B37" s="148"/>
      <c r="C37" s="144" t="s">
        <v>31</v>
      </c>
      <c r="D37" s="71" t="s">
        <v>48</v>
      </c>
      <c r="E37" s="72"/>
      <c r="F37" s="64"/>
      <c r="G37" s="64"/>
      <c r="H37" s="64"/>
      <c r="I37" s="64"/>
      <c r="J37" s="64"/>
      <c r="K37" s="64"/>
      <c r="L37" s="64">
        <v>28</v>
      </c>
      <c r="M37" s="64"/>
      <c r="N37" s="64"/>
      <c r="O37" s="80">
        <f>SUM(F37:M37)</f>
        <v>28</v>
      </c>
      <c r="P37" s="64" t="s">
        <v>41</v>
      </c>
      <c r="Q37" s="82">
        <v>1</v>
      </c>
      <c r="R37" s="65" t="s">
        <v>65</v>
      </c>
    </row>
    <row r="38" spans="2:18" ht="21" customHeight="1" thickBot="1" thickTop="1">
      <c r="B38" s="148"/>
      <c r="C38" s="144"/>
      <c r="D38" s="71" t="s">
        <v>116</v>
      </c>
      <c r="E38" s="72"/>
      <c r="F38" s="64"/>
      <c r="G38" s="64"/>
      <c r="H38" s="64"/>
      <c r="I38" s="64"/>
      <c r="J38" s="64"/>
      <c r="K38" s="64"/>
      <c r="L38" s="64"/>
      <c r="M38" s="64"/>
      <c r="N38" s="64"/>
      <c r="O38" s="80"/>
      <c r="P38" s="64" t="s">
        <v>41</v>
      </c>
      <c r="Q38" s="82">
        <v>10</v>
      </c>
      <c r="R38" s="65" t="s">
        <v>65</v>
      </c>
    </row>
    <row r="39" spans="2:18" ht="21" customHeight="1" thickBot="1" thickTop="1">
      <c r="B39" s="148"/>
      <c r="C39" s="144"/>
      <c r="D39" s="71" t="s">
        <v>117</v>
      </c>
      <c r="E39" s="72"/>
      <c r="F39" s="64"/>
      <c r="G39" s="64"/>
      <c r="H39" s="64"/>
      <c r="I39" s="64"/>
      <c r="J39" s="64"/>
      <c r="K39" s="64"/>
      <c r="L39" s="64"/>
      <c r="M39" s="64"/>
      <c r="N39" s="64"/>
      <c r="O39" s="80"/>
      <c r="P39" s="64" t="s">
        <v>51</v>
      </c>
      <c r="Q39" s="82">
        <v>5</v>
      </c>
      <c r="R39" s="65" t="s">
        <v>65</v>
      </c>
    </row>
    <row r="40" spans="2:18" ht="21" customHeight="1" thickBot="1" thickTop="1">
      <c r="B40" s="148"/>
      <c r="C40" s="144"/>
      <c r="D40" s="71" t="s">
        <v>59</v>
      </c>
      <c r="E40" s="72"/>
      <c r="F40" s="64"/>
      <c r="G40" s="64">
        <v>28</v>
      </c>
      <c r="H40" s="64"/>
      <c r="I40" s="64"/>
      <c r="J40" s="64"/>
      <c r="K40" s="64"/>
      <c r="L40" s="64"/>
      <c r="M40" s="64"/>
      <c r="N40" s="64"/>
      <c r="O40" s="80">
        <f>SUM(F40:M40)</f>
        <v>28</v>
      </c>
      <c r="P40" s="64" t="s">
        <v>41</v>
      </c>
      <c r="Q40" s="82">
        <v>4</v>
      </c>
      <c r="R40" s="65" t="s">
        <v>87</v>
      </c>
    </row>
    <row r="41" spans="2:18" ht="21" customHeight="1" thickBot="1" thickTop="1">
      <c r="B41" s="148"/>
      <c r="C41" s="144"/>
      <c r="D41" s="71" t="s">
        <v>109</v>
      </c>
      <c r="E41" s="72"/>
      <c r="F41" s="64"/>
      <c r="G41" s="64"/>
      <c r="H41" s="64"/>
      <c r="I41" s="64"/>
      <c r="J41" s="64"/>
      <c r="K41" s="64">
        <v>28</v>
      </c>
      <c r="L41" s="64"/>
      <c r="M41" s="64"/>
      <c r="N41" s="64"/>
      <c r="O41" s="80">
        <v>28</v>
      </c>
      <c r="P41" s="64" t="s">
        <v>41</v>
      </c>
      <c r="Q41" s="82">
        <v>3</v>
      </c>
      <c r="R41" s="65" t="s">
        <v>67</v>
      </c>
    </row>
    <row r="42" spans="2:18" ht="21" customHeight="1" thickBot="1" thickTop="1">
      <c r="B42" s="148"/>
      <c r="C42" s="144"/>
      <c r="D42" s="71" t="s">
        <v>63</v>
      </c>
      <c r="E42" s="72"/>
      <c r="F42" s="64"/>
      <c r="G42" s="64"/>
      <c r="H42" s="64"/>
      <c r="I42" s="64">
        <v>28</v>
      </c>
      <c r="J42" s="64"/>
      <c r="K42" s="64"/>
      <c r="L42" s="64"/>
      <c r="M42" s="64"/>
      <c r="N42" s="64"/>
      <c r="O42" s="80">
        <v>28</v>
      </c>
      <c r="P42" s="64" t="s">
        <v>51</v>
      </c>
      <c r="Q42" s="82">
        <v>3</v>
      </c>
      <c r="R42" s="65" t="s">
        <v>68</v>
      </c>
    </row>
    <row r="43" spans="2:18" ht="21" customHeight="1" thickBot="1" thickTop="1">
      <c r="B43" s="148"/>
      <c r="C43" s="144"/>
      <c r="D43" s="71" t="s">
        <v>86</v>
      </c>
      <c r="E43" s="72"/>
      <c r="F43" s="64"/>
      <c r="G43" s="64">
        <v>28</v>
      </c>
      <c r="H43" s="64"/>
      <c r="I43" s="64"/>
      <c r="J43" s="64"/>
      <c r="K43" s="64"/>
      <c r="L43" s="64"/>
      <c r="M43" s="64"/>
      <c r="N43" s="64"/>
      <c r="O43" s="80">
        <v>28</v>
      </c>
      <c r="P43" s="64" t="s">
        <v>41</v>
      </c>
      <c r="Q43" s="83">
        <v>4</v>
      </c>
      <c r="R43" s="65" t="s">
        <v>67</v>
      </c>
    </row>
    <row r="44" spans="2:18" ht="21" customHeight="1" thickBot="1" thickTop="1">
      <c r="B44" s="148"/>
      <c r="C44" s="61"/>
      <c r="D44" s="66" t="s">
        <v>34</v>
      </c>
      <c r="E44" s="67"/>
      <c r="F44" s="68"/>
      <c r="G44" s="68"/>
      <c r="H44" s="68"/>
      <c r="I44" s="68"/>
      <c r="J44" s="68"/>
      <c r="K44" s="68"/>
      <c r="L44" s="68"/>
      <c r="M44" s="68"/>
      <c r="N44" s="68"/>
      <c r="O44" s="86">
        <f>SUM(O37:O43)</f>
        <v>140</v>
      </c>
      <c r="P44" s="69"/>
      <c r="Q44" s="87">
        <f>SUM(Q37:Q43)</f>
        <v>30</v>
      </c>
      <c r="R44" s="70"/>
    </row>
    <row r="45" spans="1:18" ht="21" customHeight="1" thickBot="1" thickTop="1">
      <c r="A45" s="24"/>
      <c r="B45" s="89"/>
      <c r="C45" s="93"/>
      <c r="D45" s="94" t="s">
        <v>36</v>
      </c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>
        <v>392</v>
      </c>
      <c r="P45" s="98"/>
      <c r="Q45" s="99">
        <v>60</v>
      </c>
      <c r="R45" s="100"/>
    </row>
    <row r="46" spans="1:18" ht="15.75" customHeight="1" thickBot="1" thickTop="1">
      <c r="A46" s="15"/>
      <c r="B46" s="90"/>
      <c r="C46" s="101"/>
      <c r="D46" s="102" t="s">
        <v>8</v>
      </c>
      <c r="E46" s="103"/>
      <c r="F46" s="102"/>
      <c r="G46" s="102"/>
      <c r="H46" s="102"/>
      <c r="I46" s="102"/>
      <c r="J46" s="102"/>
      <c r="K46" s="102"/>
      <c r="L46" s="102"/>
      <c r="M46" s="102"/>
      <c r="N46" s="102"/>
      <c r="O46" s="104">
        <f>O27+O45</f>
        <v>952</v>
      </c>
      <c r="P46" s="105" t="s">
        <v>6</v>
      </c>
      <c r="Q46" s="104">
        <v>120</v>
      </c>
      <c r="R46" s="106"/>
    </row>
    <row r="47" spans="1:20" s="28" customFormat="1" ht="18.75" thickTop="1">
      <c r="A47"/>
      <c r="B4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3"/>
      <c r="P47" s="22"/>
      <c r="Q47" s="23"/>
      <c r="R47" s="10"/>
      <c r="S47" s="29"/>
      <c r="T47" s="29"/>
    </row>
    <row r="48" spans="1:20" s="28" customFormat="1" ht="26.25" customHeight="1">
      <c r="A48"/>
      <c r="B48" s="35"/>
      <c r="C48" s="36"/>
      <c r="D48" s="36"/>
      <c r="E48" s="36"/>
      <c r="F48" s="21"/>
      <c r="G48" s="21"/>
      <c r="H48" s="21"/>
      <c r="I48" s="21"/>
      <c r="J48" s="21"/>
      <c r="K48" s="21"/>
      <c r="L48" s="21"/>
      <c r="M48" s="21"/>
      <c r="N48" s="21"/>
      <c r="O48" s="33"/>
      <c r="P48" s="22"/>
      <c r="Q48" s="34"/>
      <c r="R48" s="10"/>
      <c r="S48" s="30"/>
      <c r="T48" s="32"/>
    </row>
    <row r="49" spans="1:20" s="28" customFormat="1" ht="26.25" customHeight="1">
      <c r="A49"/>
      <c r="B49" s="35"/>
      <c r="C49" s="36"/>
      <c r="D49" s="28" t="s">
        <v>55</v>
      </c>
      <c r="E49" s="36"/>
      <c r="F49" s="21"/>
      <c r="G49" s="21"/>
      <c r="H49" s="21"/>
      <c r="I49" s="21"/>
      <c r="J49" s="21"/>
      <c r="K49" s="21"/>
      <c r="L49" s="21"/>
      <c r="M49" s="21"/>
      <c r="N49" s="21"/>
      <c r="O49" s="33"/>
      <c r="P49" s="22"/>
      <c r="Q49" s="34"/>
      <c r="R49" s="10"/>
      <c r="S49" s="30"/>
      <c r="T49" s="32"/>
    </row>
    <row r="50" spans="4:20" ht="18.75">
      <c r="D50" s="129" t="s">
        <v>95</v>
      </c>
      <c r="E50" s="127"/>
      <c r="F50" s="128"/>
      <c r="G50" s="28"/>
      <c r="H50" s="28"/>
      <c r="I50" s="28"/>
      <c r="J50" s="28"/>
      <c r="K50" s="28"/>
      <c r="L50" s="28"/>
      <c r="M50" s="28"/>
      <c r="N50" s="28"/>
      <c r="O50" s="81"/>
      <c r="P50" s="28"/>
      <c r="Q50" s="81"/>
      <c r="R50" s="31"/>
      <c r="S50" s="18"/>
      <c r="T50" s="19"/>
    </row>
    <row r="51" spans="18:20" ht="15">
      <c r="R51" s="17"/>
      <c r="S51" s="18"/>
      <c r="T51" s="19"/>
    </row>
    <row r="52" spans="3:20" ht="15.75">
      <c r="C52" s="37"/>
      <c r="D52" s="38" t="s">
        <v>16</v>
      </c>
      <c r="E52" s="39"/>
      <c r="R52" s="17"/>
      <c r="S52" s="10"/>
      <c r="T52" s="10"/>
    </row>
    <row r="53" spans="3:20" ht="15.75">
      <c r="C53" s="37"/>
      <c r="D53" s="108" t="s">
        <v>81</v>
      </c>
      <c r="E53" s="39"/>
      <c r="R53" s="17"/>
      <c r="S53" s="10"/>
      <c r="T53" s="10"/>
    </row>
    <row r="54" spans="3:20" ht="15.75">
      <c r="C54" s="37"/>
      <c r="D54" s="108" t="s">
        <v>94</v>
      </c>
      <c r="E54" s="39"/>
      <c r="R54" s="10"/>
      <c r="S54" s="10"/>
      <c r="T54" s="10"/>
    </row>
    <row r="55" spans="3:18" ht="15.75">
      <c r="C55" s="37"/>
      <c r="D55" s="40" t="s">
        <v>17</v>
      </c>
      <c r="E55" s="39"/>
      <c r="R55" s="10"/>
    </row>
    <row r="56" spans="3:5" ht="15.75">
      <c r="C56" s="37"/>
      <c r="D56" s="40" t="s">
        <v>20</v>
      </c>
      <c r="E56" s="39"/>
    </row>
    <row r="57" spans="3:5" ht="15.75">
      <c r="C57" s="37"/>
      <c r="D57" s="40" t="s">
        <v>18</v>
      </c>
      <c r="E57" s="39"/>
    </row>
    <row r="58" spans="3:5" ht="15.75">
      <c r="C58" s="37"/>
      <c r="D58" s="40" t="s">
        <v>19</v>
      </c>
      <c r="E58" s="39"/>
    </row>
    <row r="59" spans="3:5" ht="15.75">
      <c r="C59" s="37"/>
      <c r="D59" s="108" t="s">
        <v>103</v>
      </c>
      <c r="E59" s="39"/>
    </row>
    <row r="60" spans="3:5" ht="15.75">
      <c r="C60" s="37"/>
      <c r="D60" s="39" t="s">
        <v>111</v>
      </c>
      <c r="E60" s="39"/>
    </row>
    <row r="61" spans="3:5" ht="15.75">
      <c r="C61" s="37"/>
      <c r="D61" s="38" t="s">
        <v>21</v>
      </c>
      <c r="E61" s="39"/>
    </row>
    <row r="62" spans="3:5" ht="15.75">
      <c r="C62" s="37"/>
      <c r="D62" s="40" t="s">
        <v>22</v>
      </c>
      <c r="E62" s="39"/>
    </row>
    <row r="63" spans="3:5" ht="15.75">
      <c r="C63" s="37"/>
      <c r="D63" s="108" t="s">
        <v>90</v>
      </c>
      <c r="E63" s="39"/>
    </row>
    <row r="64" spans="3:5" ht="15.75">
      <c r="C64" s="37"/>
      <c r="D64" s="108" t="s">
        <v>69</v>
      </c>
      <c r="E64" s="39"/>
    </row>
    <row r="65" spans="3:5" ht="15.75">
      <c r="C65" s="37"/>
      <c r="D65" s="108" t="s">
        <v>70</v>
      </c>
      <c r="E65" s="39"/>
    </row>
    <row r="66" spans="3:5" ht="15.75">
      <c r="C66" s="37"/>
      <c r="D66" s="108" t="s">
        <v>71</v>
      </c>
      <c r="E66" s="39"/>
    </row>
    <row r="67" spans="3:5" ht="15.75">
      <c r="C67" s="37"/>
      <c r="D67" s="108" t="s">
        <v>120</v>
      </c>
      <c r="E67" s="39"/>
    </row>
    <row r="68" spans="3:5" ht="15.75">
      <c r="C68" s="37"/>
      <c r="D68" s="40" t="s">
        <v>83</v>
      </c>
      <c r="E68" s="39"/>
    </row>
    <row r="69" spans="3:5" ht="15.75">
      <c r="C69" s="37"/>
      <c r="D69" s="37"/>
      <c r="E69" s="39"/>
    </row>
  </sheetData>
  <sheetProtection formatCells="0" formatColumns="0" formatRows="0" insertColumns="0" insertHyperlinks="0" deleteColumns="0" deleteRows="0" autoFilter="0" pivotTables="0"/>
  <mergeCells count="19">
    <mergeCell ref="C28:C34"/>
    <mergeCell ref="C37:C43"/>
    <mergeCell ref="B11:B27"/>
    <mergeCell ref="C11:C16"/>
    <mergeCell ref="B28:B44"/>
    <mergeCell ref="C19:C24"/>
    <mergeCell ref="E2:Q2"/>
    <mergeCell ref="E3:Q3"/>
    <mergeCell ref="E4:Q4"/>
    <mergeCell ref="E9:E10"/>
    <mergeCell ref="E8:Q8"/>
    <mergeCell ref="E6:Q6"/>
    <mergeCell ref="R8:R10"/>
    <mergeCell ref="F9:O9"/>
    <mergeCell ref="B8:B10"/>
    <mergeCell ref="C8:C10"/>
    <mergeCell ref="D8:D10"/>
    <mergeCell ref="P9:P10"/>
    <mergeCell ref="Q9:Q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3" r:id="rId1"/>
  <colBreaks count="1" manualBreakCount="1">
    <brk id="18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="115" zoomScaleNormal="115" zoomScalePageLayoutView="0" workbookViewId="0" topLeftCell="A21">
      <selection activeCell="H48" sqref="H48"/>
    </sheetView>
  </sheetViews>
  <sheetFormatPr defaultColWidth="8.796875" defaultRowHeight="14.25"/>
  <cols>
    <col min="1" max="1" width="1.4921875" style="49" customWidth="1"/>
    <col min="2" max="2" width="6.59765625" style="49" customWidth="1"/>
    <col min="3" max="3" width="18.09765625" style="49" customWidth="1"/>
    <col min="4" max="4" width="9" style="49" customWidth="1"/>
    <col min="5" max="12" width="3.59765625" style="49" customWidth="1"/>
    <col min="13" max="13" width="9" style="49" customWidth="1"/>
    <col min="14" max="14" width="8.3984375" style="49" customWidth="1"/>
    <col min="15" max="15" width="4.8984375" style="49" customWidth="1"/>
    <col min="16" max="16" width="15.59765625" style="49" customWidth="1"/>
    <col min="17" max="16384" width="9" style="49" customWidth="1"/>
  </cols>
  <sheetData>
    <row r="2" ht="14.25">
      <c r="D2" s="49" t="s">
        <v>14</v>
      </c>
    </row>
    <row r="3" spans="4:6" ht="18">
      <c r="D3" s="50" t="s">
        <v>11</v>
      </c>
      <c r="E3" s="51" t="s">
        <v>72</v>
      </c>
      <c r="F3" s="51"/>
    </row>
    <row r="4" spans="4:6" ht="18">
      <c r="D4" s="50" t="s">
        <v>13</v>
      </c>
      <c r="E4" s="51" t="s">
        <v>52</v>
      </c>
      <c r="F4" s="51"/>
    </row>
    <row r="5" spans="4:6" ht="18">
      <c r="D5" s="50" t="s">
        <v>9</v>
      </c>
      <c r="E5" s="51" t="s">
        <v>73</v>
      </c>
      <c r="F5" s="51"/>
    </row>
    <row r="6" spans="4:6" ht="18">
      <c r="D6" s="50" t="s">
        <v>10</v>
      </c>
      <c r="E6" s="51" t="s">
        <v>40</v>
      </c>
      <c r="F6" s="51"/>
    </row>
    <row r="7" spans="4:6" ht="18">
      <c r="D7" s="50" t="s">
        <v>77</v>
      </c>
      <c r="E7" s="52" t="s">
        <v>78</v>
      </c>
      <c r="F7" s="52"/>
    </row>
    <row r="8" spans="4:6" ht="18">
      <c r="D8" s="50" t="s">
        <v>12</v>
      </c>
      <c r="E8" s="53" t="s">
        <v>115</v>
      </c>
      <c r="F8" s="53"/>
    </row>
    <row r="10" ht="6" customHeight="1"/>
    <row r="11" spans="2:16" ht="23.25" customHeight="1" thickBot="1">
      <c r="B11" s="156" t="s">
        <v>29</v>
      </c>
      <c r="C11" s="158" t="s">
        <v>0</v>
      </c>
      <c r="D11" s="149" t="s">
        <v>1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151" t="s">
        <v>91</v>
      </c>
    </row>
    <row r="12" spans="2:16" ht="23.25" customHeight="1" thickBot="1" thickTop="1">
      <c r="B12" s="157"/>
      <c r="C12" s="159"/>
      <c r="D12" s="154" t="s">
        <v>2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 t="s">
        <v>23</v>
      </c>
      <c r="O12" s="155" t="s">
        <v>3</v>
      </c>
      <c r="P12" s="152"/>
    </row>
    <row r="13" spans="2:16" ht="15" customHeight="1" thickBot="1" thickTop="1">
      <c r="B13" s="157"/>
      <c r="C13" s="159"/>
      <c r="D13" s="154"/>
      <c r="E13" s="26" t="s">
        <v>92</v>
      </c>
      <c r="F13" s="26" t="s">
        <v>93</v>
      </c>
      <c r="G13" s="26" t="s">
        <v>24</v>
      </c>
      <c r="H13" s="26" t="s">
        <v>25</v>
      </c>
      <c r="I13" s="26" t="s">
        <v>26</v>
      </c>
      <c r="J13" s="26" t="s">
        <v>27</v>
      </c>
      <c r="K13" s="26" t="s">
        <v>39</v>
      </c>
      <c r="L13" s="26" t="s">
        <v>28</v>
      </c>
      <c r="M13" s="26" t="s">
        <v>4</v>
      </c>
      <c r="N13" s="154"/>
      <c r="O13" s="155"/>
      <c r="P13" s="153"/>
    </row>
    <row r="14" spans="2:16" ht="16.5" thickBot="1" thickTop="1">
      <c r="B14" s="59" t="s">
        <v>5</v>
      </c>
      <c r="C14" s="109" t="s">
        <v>43</v>
      </c>
      <c r="D14" s="27"/>
      <c r="E14" s="16"/>
      <c r="F14" s="16"/>
      <c r="G14" s="16"/>
      <c r="H14" s="16"/>
      <c r="I14" s="16"/>
      <c r="J14" s="16"/>
      <c r="K14" s="16"/>
      <c r="L14" s="110">
        <v>28</v>
      </c>
      <c r="M14" s="111">
        <f aca="true" t="shared" si="0" ref="M14:M21">SUM(E14:L14)</f>
        <v>28</v>
      </c>
      <c r="N14" s="110" t="s">
        <v>41</v>
      </c>
      <c r="O14" s="112">
        <v>4</v>
      </c>
      <c r="P14" s="113" t="s">
        <v>87</v>
      </c>
    </row>
    <row r="15" spans="2:16" ht="16.5" thickBot="1" thickTop="1">
      <c r="B15" s="59" t="s">
        <v>5</v>
      </c>
      <c r="C15" s="109" t="s">
        <v>96</v>
      </c>
      <c r="D15" s="27"/>
      <c r="E15" s="16"/>
      <c r="F15" s="16"/>
      <c r="G15" s="16"/>
      <c r="H15" s="130">
        <v>28</v>
      </c>
      <c r="I15" s="16"/>
      <c r="J15" s="16"/>
      <c r="K15" s="110"/>
      <c r="L15" s="110"/>
      <c r="M15" s="111">
        <f t="shared" si="0"/>
        <v>28</v>
      </c>
      <c r="N15" s="110" t="s">
        <v>41</v>
      </c>
      <c r="O15" s="112">
        <v>3</v>
      </c>
      <c r="P15" s="113" t="s">
        <v>88</v>
      </c>
    </row>
    <row r="16" spans="2:16" ht="16.5" thickBot="1" thickTop="1">
      <c r="B16" s="59" t="s">
        <v>5</v>
      </c>
      <c r="C16" s="122" t="s">
        <v>82</v>
      </c>
      <c r="D16" s="27"/>
      <c r="E16" s="123">
        <v>60</v>
      </c>
      <c r="F16" s="16"/>
      <c r="G16" s="16"/>
      <c r="H16" s="16"/>
      <c r="I16" s="16"/>
      <c r="J16" s="16"/>
      <c r="K16" s="110"/>
      <c r="L16" s="110"/>
      <c r="M16" s="111">
        <v>60</v>
      </c>
      <c r="N16" s="110" t="s">
        <v>41</v>
      </c>
      <c r="O16" s="124">
        <v>4</v>
      </c>
      <c r="P16" s="113" t="s">
        <v>67</v>
      </c>
    </row>
    <row r="17" spans="2:16" ht="16.5" thickBot="1" thickTop="1">
      <c r="B17" s="59" t="s">
        <v>7</v>
      </c>
      <c r="C17" s="109" t="s">
        <v>45</v>
      </c>
      <c r="D17" s="27"/>
      <c r="E17" s="16"/>
      <c r="F17" s="16"/>
      <c r="G17" s="16"/>
      <c r="H17" s="16"/>
      <c r="I17" s="16"/>
      <c r="J17" s="16"/>
      <c r="K17" s="16"/>
      <c r="L17" s="110">
        <v>28</v>
      </c>
      <c r="M17" s="111">
        <f t="shared" si="0"/>
        <v>28</v>
      </c>
      <c r="N17" s="110" t="s">
        <v>41</v>
      </c>
      <c r="O17" s="112">
        <v>4</v>
      </c>
      <c r="P17" s="113" t="s">
        <v>87</v>
      </c>
    </row>
    <row r="18" spans="2:16" ht="16.5" thickBot="1" thickTop="1">
      <c r="B18" s="59" t="s">
        <v>7</v>
      </c>
      <c r="C18" s="109" t="s">
        <v>97</v>
      </c>
      <c r="D18" s="27"/>
      <c r="E18" s="16"/>
      <c r="F18" s="16"/>
      <c r="G18" s="16"/>
      <c r="H18" s="110">
        <v>28</v>
      </c>
      <c r="I18" s="16"/>
      <c r="J18" s="16"/>
      <c r="L18" s="110"/>
      <c r="M18" s="111">
        <f t="shared" si="0"/>
        <v>28</v>
      </c>
      <c r="N18" s="110" t="s">
        <v>41</v>
      </c>
      <c r="O18" s="112">
        <v>3</v>
      </c>
      <c r="P18" s="113" t="s">
        <v>88</v>
      </c>
    </row>
    <row r="19" spans="2:16" ht="16.5" thickBot="1" thickTop="1">
      <c r="B19" s="59" t="s">
        <v>7</v>
      </c>
      <c r="C19" s="122" t="s">
        <v>82</v>
      </c>
      <c r="D19" s="27"/>
      <c r="E19" s="123">
        <v>60</v>
      </c>
      <c r="F19" s="16"/>
      <c r="G19" s="16"/>
      <c r="H19" s="16"/>
      <c r="I19" s="16"/>
      <c r="J19" s="16"/>
      <c r="K19" s="110"/>
      <c r="L19" s="110"/>
      <c r="M19" s="111">
        <v>60</v>
      </c>
      <c r="N19" s="110" t="s">
        <v>51</v>
      </c>
      <c r="O19" s="124">
        <v>4</v>
      </c>
      <c r="P19" s="113" t="s">
        <v>67</v>
      </c>
    </row>
    <row r="20" spans="2:16" ht="16.5" thickBot="1" thickTop="1">
      <c r="B20" s="59" t="s">
        <v>15</v>
      </c>
      <c r="C20" s="109" t="s">
        <v>47</v>
      </c>
      <c r="D20" s="27"/>
      <c r="E20" s="16"/>
      <c r="F20" s="16"/>
      <c r="G20" s="16"/>
      <c r="H20" s="16"/>
      <c r="I20" s="16"/>
      <c r="J20" s="16"/>
      <c r="K20" s="16"/>
      <c r="L20" s="110">
        <v>28</v>
      </c>
      <c r="M20" s="111">
        <f t="shared" si="0"/>
        <v>28</v>
      </c>
      <c r="N20" s="110" t="s">
        <v>41</v>
      </c>
      <c r="O20" s="112">
        <v>4</v>
      </c>
      <c r="P20" s="113" t="s">
        <v>87</v>
      </c>
    </row>
    <row r="21" spans="2:16" ht="16.5" thickBot="1" thickTop="1">
      <c r="B21" s="59" t="s">
        <v>15</v>
      </c>
      <c r="C21" s="109" t="s">
        <v>98</v>
      </c>
      <c r="D21" s="27"/>
      <c r="E21" s="16"/>
      <c r="F21" s="16"/>
      <c r="G21" s="16"/>
      <c r="H21" s="110">
        <v>28</v>
      </c>
      <c r="I21" s="16"/>
      <c r="J21" s="16"/>
      <c r="L21" s="110"/>
      <c r="M21" s="111">
        <f t="shared" si="0"/>
        <v>28</v>
      </c>
      <c r="N21" s="110" t="s">
        <v>41</v>
      </c>
      <c r="O21" s="112">
        <v>3</v>
      </c>
      <c r="P21" s="113" t="s">
        <v>88</v>
      </c>
    </row>
    <row r="22" spans="2:16" ht="16.5" thickTop="1">
      <c r="B22" s="54"/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8">
        <f>SUM(M14:M21)</f>
        <v>288</v>
      </c>
      <c r="N22" s="57"/>
      <c r="O22" s="58">
        <f>SUM(O14:O21)</f>
        <v>29</v>
      </c>
      <c r="P22" s="60"/>
    </row>
    <row r="23" spans="1:17" ht="15.75">
      <c r="A23" s="48"/>
      <c r="B23" s="41"/>
      <c r="C23" s="42"/>
      <c r="D23" s="43"/>
      <c r="E23" s="44"/>
      <c r="F23" s="44"/>
      <c r="G23" s="44"/>
      <c r="H23" s="44"/>
      <c r="I23" s="44"/>
      <c r="J23" s="44"/>
      <c r="K23" s="44"/>
      <c r="L23" s="44"/>
      <c r="M23" s="45"/>
      <c r="N23" s="44"/>
      <c r="O23" s="46"/>
      <c r="P23" s="47"/>
      <c r="Q23" s="48"/>
    </row>
    <row r="24" spans="1:17" ht="15.75">
      <c r="A24" s="48"/>
      <c r="B24" s="41"/>
      <c r="C24" s="42"/>
      <c r="D24" s="43"/>
      <c r="E24" s="44"/>
      <c r="F24" s="44"/>
      <c r="G24" s="44"/>
      <c r="H24" s="44"/>
      <c r="I24" s="44"/>
      <c r="J24" s="44"/>
      <c r="K24" s="44"/>
      <c r="L24" s="44"/>
      <c r="M24" s="45"/>
      <c r="N24" s="44"/>
      <c r="O24" s="46"/>
      <c r="P24" s="47"/>
      <c r="Q24" s="48"/>
    </row>
    <row r="25" spans="1:17" ht="15.75">
      <c r="A25" s="48"/>
      <c r="B25" s="41"/>
      <c r="D25" s="49" t="s">
        <v>14</v>
      </c>
      <c r="O25" s="46"/>
      <c r="P25" s="47"/>
      <c r="Q25" s="48"/>
    </row>
    <row r="26" spans="1:17" ht="18">
      <c r="A26" s="48"/>
      <c r="B26" s="41"/>
      <c r="D26" s="50" t="s">
        <v>11</v>
      </c>
      <c r="E26" s="51" t="s">
        <v>72</v>
      </c>
      <c r="F26" s="51"/>
      <c r="O26" s="46"/>
      <c r="P26" s="47"/>
      <c r="Q26" s="48"/>
    </row>
    <row r="27" spans="1:17" ht="18">
      <c r="A27" s="48"/>
      <c r="B27" s="41"/>
      <c r="D27" s="50" t="s">
        <v>13</v>
      </c>
      <c r="E27" s="51" t="s">
        <v>52</v>
      </c>
      <c r="F27" s="51"/>
      <c r="O27" s="46"/>
      <c r="P27" s="47"/>
      <c r="Q27" s="48"/>
    </row>
    <row r="28" spans="1:17" ht="18">
      <c r="A28" s="48"/>
      <c r="B28" s="41"/>
      <c r="D28" s="50" t="s">
        <v>9</v>
      </c>
      <c r="E28" s="51" t="s">
        <v>73</v>
      </c>
      <c r="F28" s="51"/>
      <c r="O28" s="46"/>
      <c r="P28" s="47"/>
      <c r="Q28" s="48"/>
    </row>
    <row r="29" spans="1:17" ht="18">
      <c r="A29" s="48"/>
      <c r="B29" s="41"/>
      <c r="D29" s="50" t="s">
        <v>10</v>
      </c>
      <c r="E29" s="51" t="s">
        <v>40</v>
      </c>
      <c r="F29" s="51"/>
      <c r="O29" s="46"/>
      <c r="P29" s="47"/>
      <c r="Q29" s="48"/>
    </row>
    <row r="30" spans="1:17" ht="18">
      <c r="A30" s="48"/>
      <c r="B30" s="41"/>
      <c r="D30" s="50" t="s">
        <v>77</v>
      </c>
      <c r="E30" s="52" t="s">
        <v>79</v>
      </c>
      <c r="F30" s="52"/>
      <c r="O30" s="46"/>
      <c r="P30" s="47"/>
      <c r="Q30" s="48"/>
    </row>
    <row r="31" spans="1:17" ht="18">
      <c r="A31" s="48"/>
      <c r="B31" s="41"/>
      <c r="D31" s="50" t="s">
        <v>12</v>
      </c>
      <c r="E31" s="53" t="s">
        <v>115</v>
      </c>
      <c r="F31" s="53"/>
      <c r="O31" s="46"/>
      <c r="P31" s="47"/>
      <c r="Q31" s="48"/>
    </row>
    <row r="32" spans="1:17" ht="15.75">
      <c r="A32" s="48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4"/>
      <c r="M32" s="45"/>
      <c r="N32" s="44"/>
      <c r="O32" s="46"/>
      <c r="P32" s="47"/>
      <c r="Q32" s="48"/>
    </row>
    <row r="33" spans="1:17" ht="15.75">
      <c r="A33" s="48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4"/>
      <c r="M33" s="45"/>
      <c r="N33" s="44"/>
      <c r="O33" s="46"/>
      <c r="P33" s="47"/>
      <c r="Q33" s="48"/>
    </row>
    <row r="34" spans="2:17" ht="15" thickBot="1">
      <c r="B34" s="156" t="s">
        <v>29</v>
      </c>
      <c r="C34" s="158" t="s">
        <v>0</v>
      </c>
      <c r="D34" s="149" t="s">
        <v>1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/>
      <c r="P34" s="151" t="s">
        <v>91</v>
      </c>
      <c r="Q34" s="48"/>
    </row>
    <row r="35" spans="2:17" ht="18.75" customHeight="1" thickBot="1" thickTop="1">
      <c r="B35" s="157"/>
      <c r="C35" s="159"/>
      <c r="D35" s="154" t="s">
        <v>2</v>
      </c>
      <c r="E35" s="154"/>
      <c r="F35" s="154"/>
      <c r="G35" s="154"/>
      <c r="H35" s="154"/>
      <c r="I35" s="154"/>
      <c r="J35" s="154"/>
      <c r="K35" s="154"/>
      <c r="L35" s="154"/>
      <c r="M35" s="154"/>
      <c r="N35" s="154" t="s">
        <v>23</v>
      </c>
      <c r="O35" s="155" t="s">
        <v>3</v>
      </c>
      <c r="P35" s="152"/>
      <c r="Q35" s="48"/>
    </row>
    <row r="36" spans="2:17" ht="27" customHeight="1" thickBot="1" thickTop="1">
      <c r="B36" s="157"/>
      <c r="C36" s="159"/>
      <c r="D36" s="154"/>
      <c r="E36" s="26" t="s">
        <v>92</v>
      </c>
      <c r="F36" s="26" t="s">
        <v>93</v>
      </c>
      <c r="G36" s="26" t="s">
        <v>24</v>
      </c>
      <c r="H36" s="26" t="s">
        <v>25</v>
      </c>
      <c r="I36" s="26" t="s">
        <v>26</v>
      </c>
      <c r="J36" s="26" t="s">
        <v>27</v>
      </c>
      <c r="K36" s="26" t="s">
        <v>39</v>
      </c>
      <c r="L36" s="26" t="s">
        <v>28</v>
      </c>
      <c r="M36" s="26" t="s">
        <v>4</v>
      </c>
      <c r="N36" s="154"/>
      <c r="O36" s="155"/>
      <c r="P36" s="153"/>
      <c r="Q36" s="48"/>
    </row>
    <row r="37" spans="2:17" ht="16.5" thickBot="1" thickTop="1">
      <c r="B37" s="59" t="s">
        <v>5</v>
      </c>
      <c r="C37" s="109" t="s">
        <v>74</v>
      </c>
      <c r="D37" s="27"/>
      <c r="E37" s="16"/>
      <c r="F37" s="16"/>
      <c r="G37" s="16"/>
      <c r="H37" s="16"/>
      <c r="I37" s="16"/>
      <c r="J37" s="16"/>
      <c r="K37" s="110"/>
      <c r="L37" s="110">
        <v>28</v>
      </c>
      <c r="M37" s="111">
        <f aca="true" t="shared" si="1" ref="M37:M44">SUM(E37:L37)</f>
        <v>28</v>
      </c>
      <c r="N37" s="110" t="s">
        <v>41</v>
      </c>
      <c r="O37" s="112">
        <v>4</v>
      </c>
      <c r="P37" s="113" t="s">
        <v>87</v>
      </c>
      <c r="Q37" s="48"/>
    </row>
    <row r="38" spans="2:17" ht="16.5" thickBot="1" thickTop="1">
      <c r="B38" s="59" t="s">
        <v>5</v>
      </c>
      <c r="C38" s="109" t="s">
        <v>99</v>
      </c>
      <c r="D38" s="27"/>
      <c r="E38" s="16"/>
      <c r="F38" s="16"/>
      <c r="G38" s="16"/>
      <c r="H38" s="110">
        <v>28</v>
      </c>
      <c r="I38" s="16"/>
      <c r="J38" s="16"/>
      <c r="L38" s="110"/>
      <c r="M38" s="111">
        <f t="shared" si="1"/>
        <v>28</v>
      </c>
      <c r="N38" s="110" t="s">
        <v>41</v>
      </c>
      <c r="O38" s="112">
        <v>3</v>
      </c>
      <c r="P38" s="113" t="s">
        <v>88</v>
      </c>
      <c r="Q38" s="48"/>
    </row>
    <row r="39" spans="2:17" ht="16.5" thickBot="1" thickTop="1">
      <c r="B39" s="59" t="s">
        <v>5</v>
      </c>
      <c r="C39" s="122" t="s">
        <v>84</v>
      </c>
      <c r="D39" s="27"/>
      <c r="E39" s="16">
        <v>56</v>
      </c>
      <c r="F39" s="125"/>
      <c r="G39" s="16"/>
      <c r="H39" s="16"/>
      <c r="I39" s="16"/>
      <c r="J39" s="16"/>
      <c r="K39" s="110"/>
      <c r="L39" s="110"/>
      <c r="M39" s="111">
        <v>56</v>
      </c>
      <c r="N39" s="110" t="s">
        <v>41</v>
      </c>
      <c r="O39" s="124">
        <v>4</v>
      </c>
      <c r="P39" s="113" t="s">
        <v>87</v>
      </c>
      <c r="Q39" s="48"/>
    </row>
    <row r="40" spans="2:17" ht="16.5" thickBot="1" thickTop="1">
      <c r="B40" s="59" t="s">
        <v>7</v>
      </c>
      <c r="C40" s="109" t="s">
        <v>75</v>
      </c>
      <c r="D40" s="27"/>
      <c r="E40" s="16"/>
      <c r="F40" s="16"/>
      <c r="G40" s="16"/>
      <c r="H40" s="16"/>
      <c r="I40" s="16"/>
      <c r="J40" s="16"/>
      <c r="K40" s="110"/>
      <c r="L40" s="110">
        <v>28</v>
      </c>
      <c r="M40" s="111">
        <f t="shared" si="1"/>
        <v>28</v>
      </c>
      <c r="N40" s="110" t="s">
        <v>41</v>
      </c>
      <c r="O40" s="112">
        <v>4</v>
      </c>
      <c r="P40" s="113" t="s">
        <v>87</v>
      </c>
      <c r="Q40" s="48"/>
    </row>
    <row r="41" spans="2:17" ht="16.5" thickBot="1" thickTop="1">
      <c r="B41" s="59" t="s">
        <v>7</v>
      </c>
      <c r="C41" s="109" t="s">
        <v>100</v>
      </c>
      <c r="D41" s="27"/>
      <c r="E41" s="16"/>
      <c r="F41" s="16"/>
      <c r="G41" s="16"/>
      <c r="H41" s="110">
        <v>28</v>
      </c>
      <c r="I41" s="16"/>
      <c r="J41" s="16"/>
      <c r="L41" s="110"/>
      <c r="M41" s="111">
        <f t="shared" si="1"/>
        <v>28</v>
      </c>
      <c r="N41" s="110" t="s">
        <v>41</v>
      </c>
      <c r="O41" s="112">
        <v>3</v>
      </c>
      <c r="P41" s="113" t="s">
        <v>88</v>
      </c>
      <c r="Q41" s="48"/>
    </row>
    <row r="42" spans="2:17" ht="16.5" thickBot="1" thickTop="1">
      <c r="B42" s="59" t="s">
        <v>7</v>
      </c>
      <c r="C42" s="122" t="s">
        <v>85</v>
      </c>
      <c r="D42" s="27"/>
      <c r="E42" s="16">
        <v>56</v>
      </c>
      <c r="F42" s="125"/>
      <c r="G42" s="16"/>
      <c r="H42" s="16"/>
      <c r="I42" s="16"/>
      <c r="J42" s="16"/>
      <c r="K42" s="110"/>
      <c r="L42" s="110"/>
      <c r="M42" s="111">
        <v>56</v>
      </c>
      <c r="N42" s="110" t="s">
        <v>41</v>
      </c>
      <c r="O42" s="124">
        <v>4</v>
      </c>
      <c r="P42" s="113" t="s">
        <v>87</v>
      </c>
      <c r="Q42" s="48"/>
    </row>
    <row r="43" spans="2:17" ht="16.5" thickBot="1" thickTop="1">
      <c r="B43" s="59" t="s">
        <v>15</v>
      </c>
      <c r="C43" s="109" t="s">
        <v>76</v>
      </c>
      <c r="D43" s="27"/>
      <c r="E43" s="16"/>
      <c r="F43" s="16"/>
      <c r="G43" s="16"/>
      <c r="H43" s="16"/>
      <c r="I43" s="16"/>
      <c r="J43" s="16"/>
      <c r="K43" s="110"/>
      <c r="L43" s="110">
        <v>28</v>
      </c>
      <c r="M43" s="111">
        <f t="shared" si="1"/>
        <v>28</v>
      </c>
      <c r="N43" s="110" t="s">
        <v>51</v>
      </c>
      <c r="O43" s="112">
        <v>4</v>
      </c>
      <c r="P43" s="113" t="s">
        <v>87</v>
      </c>
      <c r="Q43" s="48"/>
    </row>
    <row r="44" spans="2:17" ht="16.5" thickBot="1" thickTop="1">
      <c r="B44" s="59" t="s">
        <v>15</v>
      </c>
      <c r="C44" s="109" t="s">
        <v>101</v>
      </c>
      <c r="D44" s="27"/>
      <c r="E44" s="16"/>
      <c r="F44" s="16"/>
      <c r="G44" s="16"/>
      <c r="H44" s="110">
        <v>28</v>
      </c>
      <c r="I44" s="16"/>
      <c r="J44" s="16"/>
      <c r="L44" s="110"/>
      <c r="M44" s="111">
        <f t="shared" si="1"/>
        <v>28</v>
      </c>
      <c r="N44" s="110" t="s">
        <v>41</v>
      </c>
      <c r="O44" s="112">
        <v>3</v>
      </c>
      <c r="P44" s="113" t="s">
        <v>88</v>
      </c>
      <c r="Q44" s="48"/>
    </row>
    <row r="45" spans="2:17" ht="16.5" thickTop="1">
      <c r="B45" s="54"/>
      <c r="C45" s="55"/>
      <c r="D45" s="56"/>
      <c r="E45" s="57"/>
      <c r="F45" s="57"/>
      <c r="G45" s="57"/>
      <c r="H45" s="57"/>
      <c r="I45" s="57"/>
      <c r="J45" s="57"/>
      <c r="K45" s="57"/>
      <c r="L45" s="57"/>
      <c r="M45" s="58">
        <f>SUM(M37:M44)</f>
        <v>280</v>
      </c>
      <c r="N45" s="57"/>
      <c r="O45" s="58">
        <f>SUM(O37:O44)</f>
        <v>29</v>
      </c>
      <c r="P45" s="60"/>
      <c r="Q45" s="48"/>
    </row>
    <row r="46" spans="1:17" ht="15.75">
      <c r="A46" s="48"/>
      <c r="B46" s="41"/>
      <c r="C46" s="42"/>
      <c r="D46" s="43"/>
      <c r="E46" s="44"/>
      <c r="F46" s="44"/>
      <c r="G46" s="44"/>
      <c r="H46" s="44"/>
      <c r="I46" s="44"/>
      <c r="J46" s="44"/>
      <c r="K46" s="44"/>
      <c r="L46" s="44"/>
      <c r="M46" s="45"/>
      <c r="N46" s="44"/>
      <c r="O46" s="46"/>
      <c r="P46" s="47"/>
      <c r="Q46" s="48"/>
    </row>
    <row r="47" spans="1:17" ht="15.75">
      <c r="A47" s="48"/>
      <c r="B47" s="41"/>
      <c r="C47" s="42"/>
      <c r="D47" s="43"/>
      <c r="E47" s="44"/>
      <c r="F47" s="44"/>
      <c r="G47" s="44"/>
      <c r="H47" s="44"/>
      <c r="I47" s="44"/>
      <c r="J47" s="44"/>
      <c r="K47" s="44"/>
      <c r="L47" s="44"/>
      <c r="M47" s="45"/>
      <c r="N47" s="44"/>
      <c r="O47" s="46"/>
      <c r="P47" s="47"/>
      <c r="Q47" s="48"/>
    </row>
    <row r="55" ht="15" customHeight="1"/>
    <row r="56" ht="15.75" customHeight="1"/>
    <row r="57" ht="27.75" customHeight="1"/>
  </sheetData>
  <sheetProtection/>
  <mergeCells count="16">
    <mergeCell ref="B34:B36"/>
    <mergeCell ref="P11:P13"/>
    <mergeCell ref="D12:D13"/>
    <mergeCell ref="E12:M12"/>
    <mergeCell ref="N12:N13"/>
    <mergeCell ref="O12:O13"/>
    <mergeCell ref="B11:B13"/>
    <mergeCell ref="C11:C13"/>
    <mergeCell ref="D11:O11"/>
    <mergeCell ref="C34:C36"/>
    <mergeCell ref="D34:O34"/>
    <mergeCell ref="P34:P36"/>
    <mergeCell ref="D35:D36"/>
    <mergeCell ref="E35:M35"/>
    <mergeCell ref="N35:N36"/>
    <mergeCell ref="O35:O3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Użytkownik systemu Windows</cp:lastModifiedBy>
  <cp:lastPrinted>2018-03-20T17:00:21Z</cp:lastPrinted>
  <dcterms:created xsi:type="dcterms:W3CDTF">2011-10-12T18:03:49Z</dcterms:created>
  <dcterms:modified xsi:type="dcterms:W3CDTF">2023-03-13T15:16:11Z</dcterms:modified>
  <cp:category/>
  <cp:version/>
  <cp:contentType/>
  <cp:contentStatus/>
</cp:coreProperties>
</file>